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4240" windowHeight="7755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9" i="1" l="1"/>
  <c r="F54" i="1"/>
  <c r="F60" i="1"/>
  <c r="F65" i="1"/>
  <c r="F70" i="1"/>
  <c r="F75" i="1"/>
  <c r="F80" i="1"/>
  <c r="F85" i="1"/>
  <c r="F90" i="1"/>
  <c r="F95" i="1"/>
  <c r="F100" i="1"/>
  <c r="F105" i="1"/>
  <c r="F110" i="1"/>
  <c r="F115" i="1"/>
  <c r="F120" i="1"/>
  <c r="F125" i="1"/>
  <c r="F130" i="1"/>
  <c r="F135" i="1"/>
  <c r="F140" i="1"/>
  <c r="F145" i="1"/>
  <c r="F150" i="1"/>
  <c r="F155" i="1"/>
  <c r="F160" i="1"/>
  <c r="F165" i="1"/>
  <c r="F170" i="1"/>
  <c r="F175" i="1"/>
  <c r="F180" i="1"/>
  <c r="F185" i="1"/>
  <c r="F190" i="1"/>
  <c r="F195" i="1"/>
  <c r="F200" i="1"/>
  <c r="F205" i="1"/>
  <c r="F210" i="1"/>
  <c r="F215" i="1"/>
  <c r="F220" i="1"/>
  <c r="F225" i="1"/>
  <c r="F230" i="1"/>
  <c r="F40" i="1"/>
  <c r="F45" i="1"/>
  <c r="F30" i="1"/>
  <c r="F35" i="1"/>
  <c r="F25" i="1"/>
  <c r="F232" i="1" l="1"/>
</calcChain>
</file>

<file path=xl/sharedStrings.xml><?xml version="1.0" encoding="utf-8"?>
<sst xmlns="http://schemas.openxmlformats.org/spreadsheetml/2006/main" count="425" uniqueCount="162">
  <si>
    <t>Item</t>
  </si>
  <si>
    <t>Description</t>
  </si>
  <si>
    <t>J1.169.M</t>
  </si>
  <si>
    <t>Soletta</t>
  </si>
  <si>
    <t xml:space="preserve">EAN </t>
  </si>
  <si>
    <t>32 mm | Stainless Steel Case with Tungsten Bezel |</t>
  </si>
  <si>
    <t>Price</t>
  </si>
  <si>
    <t>Sapphire Crystal | Mother-of-Pearl Dial with Stones |</t>
  </si>
  <si>
    <t>Qty</t>
  </si>
  <si>
    <t>Tungsten Band | Movement with Automatic Winding |</t>
  </si>
  <si>
    <t>J1.170.M</t>
  </si>
  <si>
    <t>Qty 13</t>
  </si>
  <si>
    <t>J1.176.M</t>
  </si>
  <si>
    <t xml:space="preserve">USD 999.00 </t>
  </si>
  <si>
    <t xml:space="preserve">Qty </t>
  </si>
  <si>
    <t>Tungsten Band | ETA F06 Movement | 3 ATM tested |</t>
  </si>
  <si>
    <t>J1.177.M</t>
  </si>
  <si>
    <t>EAN</t>
  </si>
  <si>
    <t>J1.178.L</t>
  </si>
  <si>
    <t>39 mm | Stainless Steel Case with Tungsten Bezel |</t>
  </si>
  <si>
    <t>USD 799.00</t>
  </si>
  <si>
    <t>Tungsten Band | Calendar | ETA F06 Movement | 3</t>
  </si>
  <si>
    <t>J1.178.M</t>
  </si>
  <si>
    <t>ATM tested</t>
  </si>
  <si>
    <t>J1.179.M</t>
  </si>
  <si>
    <t xml:space="preserve">Total </t>
  </si>
  <si>
    <t>J2.025.L</t>
  </si>
  <si>
    <t>Strada</t>
  </si>
  <si>
    <t>36 mm | Stainless Steel Case | Tempered Mineral</t>
  </si>
  <si>
    <t>USD 259.00</t>
  </si>
  <si>
    <t>Glass | Genuine Leather Strap with Alligator Top |</t>
  </si>
  <si>
    <t>Calendar | ETA F06 Movement | 3 ATM tested</t>
  </si>
  <si>
    <t>J2.055.L</t>
  </si>
  <si>
    <t>Qty 14</t>
  </si>
  <si>
    <t>J2.096.L</t>
  </si>
  <si>
    <t>USD 329.00</t>
  </si>
  <si>
    <t>Glass | Stainless Steel Band | Calendar | ETA F06</t>
  </si>
  <si>
    <t>Movement | 3 ATM tested</t>
  </si>
  <si>
    <t>J3.005.S</t>
  </si>
  <si>
    <t>Elegance</t>
  </si>
  <si>
    <t>25 mm | Stainless Steel Case | Tempered Mineral</t>
  </si>
  <si>
    <t>USD 199.00</t>
  </si>
  <si>
    <t>Ronda 762 Movement | 3 ATM tested</t>
  </si>
  <si>
    <t>J3.007.S</t>
  </si>
  <si>
    <t>J3.008.S</t>
  </si>
  <si>
    <t>USD 269.00</t>
  </si>
  <si>
    <t>Glass | Stainless Steel Band | Ronda 762 Movement |</t>
  </si>
  <si>
    <t>3 ATM tested</t>
  </si>
  <si>
    <t>J3.009.M</t>
  </si>
  <si>
    <t>31 mm | Stainless Steel Case | Tempered Mineral</t>
  </si>
  <si>
    <t>J3.009.S</t>
  </si>
  <si>
    <t>J3.010.S</t>
  </si>
  <si>
    <t>J3.011.M</t>
  </si>
  <si>
    <t>J3.011.S</t>
  </si>
  <si>
    <t>J3.017.S</t>
  </si>
  <si>
    <t>J4.080.L</t>
  </si>
  <si>
    <t>Costa</t>
  </si>
  <si>
    <t>J4.084.L</t>
  </si>
  <si>
    <t>Siena</t>
  </si>
  <si>
    <t>J4.085.L</t>
  </si>
  <si>
    <t>USD 279.00</t>
  </si>
  <si>
    <t>J4.086.L</t>
  </si>
  <si>
    <t>J4.163.M</t>
  </si>
  <si>
    <t>Como</t>
  </si>
  <si>
    <t>29 mm | Stainless Steel Case | Tempered Mineral</t>
  </si>
  <si>
    <t>USD 189.00</t>
  </si>
  <si>
    <t>J4.164.M</t>
  </si>
  <si>
    <t>J4.165.M</t>
  </si>
  <si>
    <t>J4.166.M</t>
  </si>
  <si>
    <t>J5.120.S</t>
  </si>
  <si>
    <t>Luca</t>
  </si>
  <si>
    <t>24 mm | Stainless Steel Case | Tempered Mineral</t>
  </si>
  <si>
    <t>J5.121.S</t>
  </si>
  <si>
    <t>J5.352.L</t>
  </si>
  <si>
    <t>35 x 42 mm | Stainless Steel Case with Rhinestones |</t>
  </si>
  <si>
    <t>USD 399.00</t>
  </si>
  <si>
    <t>Tempered Mineral Glass with Diamond Cut | Motherof-</t>
  </si>
  <si>
    <t>Pearl Dial with Stones | Ceramic band | ETA F06</t>
  </si>
  <si>
    <t>J6.003.L</t>
  </si>
  <si>
    <t>Cyclon</t>
  </si>
  <si>
    <t>42 mm | Stainless Steel Case with Tungsten Bezel |</t>
  </si>
  <si>
    <t>USD 699.00</t>
  </si>
  <si>
    <t>Ceramic Band | Calendar | ETA F06 Movement | 3</t>
  </si>
  <si>
    <t>J6.015.M</t>
  </si>
  <si>
    <t>Bangle</t>
  </si>
  <si>
    <t>Glass with Pyramid Cut | Stainless Steel Bangle |</t>
  </si>
  <si>
    <t>J6.107.M</t>
  </si>
  <si>
    <t>30 mm | Stainless Steel Case | Sapphire Crystal |</t>
  </si>
  <si>
    <t>USD 209.00</t>
  </si>
  <si>
    <t>Stainless Steel Bangle | Ronda 762 Movement | 3</t>
  </si>
  <si>
    <t>J6.108.M</t>
  </si>
  <si>
    <t>J6.137.M</t>
  </si>
  <si>
    <t>J6.138.M</t>
  </si>
  <si>
    <t>J6.153.L</t>
  </si>
  <si>
    <t>Magic</t>
  </si>
  <si>
    <t>34 mm | Stainless Steel Case with Rhinestones |</t>
  </si>
  <si>
    <t>USD 299.00</t>
  </si>
  <si>
    <t>Sapphire Crystal on Face and Back Cover | Motherof-</t>
  </si>
  <si>
    <t>Pearl Dial | Ronda 762 Movement | 3 ATM tested</t>
  </si>
  <si>
    <t>J8.011.S</t>
  </si>
  <si>
    <t>Scala</t>
  </si>
  <si>
    <t>21 x 32 mm | Stainless Steel Case | Tempered Mineral</t>
  </si>
  <si>
    <t>Glass | Dial with Rhinestone Imprint | Genuine Leather</t>
  </si>
  <si>
    <t>Strap with Alligator Top | Ronda 762 Movement | 3</t>
  </si>
  <si>
    <t>J8.012.M</t>
  </si>
  <si>
    <t>25 x 37 mm | Stainless Steel Case | Tempered Mineral</t>
  </si>
  <si>
    <t>USD 419.00</t>
  </si>
  <si>
    <t>Glass | Dial with Rhinestone Imprint | Stainless Steel</t>
  </si>
  <si>
    <t>Band | Ronda 762 Movement | 3 ATM tested</t>
  </si>
  <si>
    <t>J9.004.S</t>
  </si>
  <si>
    <t>Ceramic Classic</t>
  </si>
  <si>
    <t>24 mm | Stainless Steel Case with Ceramic Bezel |</t>
  </si>
  <si>
    <t>USD 469.00</t>
  </si>
  <si>
    <t>Sapphire Crystal with Pyramid Cut | Ceramic band |</t>
  </si>
  <si>
    <t>J9.023.L</t>
  </si>
  <si>
    <t>Mars</t>
  </si>
  <si>
    <t>38 mm | Ceramic Case | Sapphire Crystal | Mother-of-</t>
  </si>
  <si>
    <t>USD 449.00</t>
  </si>
  <si>
    <t>Movement | 5 ATM tested | Calendar</t>
  </si>
  <si>
    <t>J9.024.L</t>
  </si>
  <si>
    <t>38 mm | Ceramic Case | Sapphire Crystal | Dial with</t>
  </si>
  <si>
    <t>Stones | Ceramic band | ETA F06 Movement | 5 ATM</t>
  </si>
  <si>
    <t>tested | Calendar</t>
  </si>
  <si>
    <t>7640149199772</t>
  </si>
  <si>
    <t>7640149199789</t>
  </si>
  <si>
    <t>7640149199888</t>
  </si>
  <si>
    <t>7640149199871</t>
  </si>
  <si>
    <t>7640149651119</t>
  </si>
  <si>
    <t>7640149199895</t>
  </si>
  <si>
    <t>7640149193435</t>
  </si>
  <si>
    <t>7640149192865</t>
  </si>
  <si>
    <t>7640149199901</t>
  </si>
  <si>
    <t>7640149652710</t>
  </si>
  <si>
    <t>7640149658415</t>
  </si>
  <si>
    <t>7640149658422</t>
  </si>
  <si>
    <t>7640149198508</t>
  </si>
  <si>
    <t>7640149198812</t>
  </si>
  <si>
    <t>7640149657081</t>
  </si>
  <si>
    <t>7640149657074</t>
  </si>
  <si>
    <t>7640149194098</t>
  </si>
  <si>
    <t>7640149194326</t>
  </si>
  <si>
    <t>7640149194364</t>
  </si>
  <si>
    <t>7640149194388</t>
  </si>
  <si>
    <t>7640149194395</t>
  </si>
  <si>
    <t>7640149194401</t>
  </si>
  <si>
    <t>7640149194425</t>
  </si>
  <si>
    <t>7640149194449</t>
  </si>
  <si>
    <t>7640149194548</t>
  </si>
  <si>
    <t>7640149652758</t>
  </si>
  <si>
    <t>7640149652765</t>
  </si>
  <si>
    <t>7640149652772</t>
  </si>
  <si>
    <t>7640149658095</t>
  </si>
  <si>
    <t>7640149658088</t>
  </si>
  <si>
    <t>7640149657371</t>
  </si>
  <si>
    <t>7640149196993</t>
  </si>
  <si>
    <t>7640149197112</t>
  </si>
  <si>
    <t>7640149656169</t>
  </si>
  <si>
    <t>7640149656176</t>
  </si>
  <si>
    <t>7640149657852</t>
  </si>
  <si>
    <t>7640149198492</t>
  </si>
  <si>
    <t>USD 1,199.00</t>
  </si>
  <si>
    <t>Extension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</si>
</sst>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[Red]\(&quot;$&quot;#,##0.00\)"/>
    <numFmt numFmtId="165" formatCode="&quot;$&quot;#,##0.00;[Red]&quot;$&quot;#,##0.00"/>
  </numFmts>
  <fonts count="8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222222"/>
      <name val="Calibri"/>
      <family val="2"/>
      <scheme val="minor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FF0000"/>
      <name val="Arial Black"/>
      <family val="2"/>
    </font>
    <font>
      <sz val="14"/>
      <color rgb="FFFF0000"/>
      <name val="Arial Black"/>
      <family val="2"/>
    </font>
    <font>
      <b/>
      <sz val="12"/>
      <color rgb="FFFF0000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0" xfId="0" applyBorder="1"/>
    <xf numFmtId="0" fontId="0" fillId="0" borderId="0" xfId="0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quotePrefix="1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3" fillId="0" borderId="0" xfId="0" quotePrefix="1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164" fontId="7" fillId="0" borderId="2" xfId="0" applyNumberFormat="1" applyFont="1" applyBorder="1" applyAlignment="1">
      <alignment vertical="center" wrapText="1"/>
    </xf>
    <xf numFmtId="165" fontId="5" fillId="0" borderId="0" xfId="0" applyNumberFormat="1" applyFont="1" applyAlignment="1">
      <alignment horizontal="center"/>
    </xf>
    <xf numFmtId="165" fontId="5" fillId="2" borderId="0" xfId="0" applyNumberFormat="1" applyFont="1" applyFill="1" applyAlignment="1">
      <alignment horizontal="center"/>
    </xf>
    <xf numFmtId="165" fontId="5" fillId="0" borderId="0" xfId="0" applyNumberFormat="1" applyFont="1" applyFill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3" fontId="5" fillId="2" borderId="4" xfId="0" applyNumberFormat="1" applyFont="1" applyFill="1" applyBorder="1" applyAlignment="1">
      <alignment horizontal="center"/>
    </xf>
    <xf numFmtId="0" fontId="3" fillId="0" borderId="0" xfId="0" applyFont="1" applyBorder="1" applyAlignment="1">
      <alignment vertical="center" wrapText="1"/>
    </xf>
    <xf numFmtId="0" fontId="3" fillId="0" borderId="0" xfId="0" quotePrefix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quotePrefix="1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206</xdr:row>
      <xdr:rowOff>9525</xdr:rowOff>
    </xdr:from>
    <xdr:to>
      <xdr:col>4</xdr:col>
      <xdr:colOff>2427154</xdr:colOff>
      <xdr:row>209</xdr:row>
      <xdr:rowOff>203835</xdr:rowOff>
    </xdr:to>
    <xdr:pic>
      <xdr:nvPicPr>
        <xdr:cNvPr id="17" name="Picture 177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92583000"/>
          <a:ext cx="2017579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211</xdr:row>
      <xdr:rowOff>581026</xdr:rowOff>
    </xdr:from>
    <xdr:to>
      <xdr:col>4</xdr:col>
      <xdr:colOff>2533650</xdr:colOff>
      <xdr:row>211</xdr:row>
      <xdr:rowOff>1116970</xdr:rowOff>
    </xdr:to>
    <xdr:pic>
      <xdr:nvPicPr>
        <xdr:cNvPr id="18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95964376"/>
          <a:ext cx="2524125" cy="535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695325</xdr:colOff>
      <xdr:row>20</xdr:row>
      <xdr:rowOff>71004</xdr:rowOff>
    </xdr:from>
    <xdr:to>
      <xdr:col>4</xdr:col>
      <xdr:colOff>1883347</xdr:colOff>
      <xdr:row>24</xdr:row>
      <xdr:rowOff>172142</xdr:rowOff>
    </xdr:to>
    <xdr:pic>
      <xdr:nvPicPr>
        <xdr:cNvPr id="22" name="Picture 1170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598" y="4625686"/>
          <a:ext cx="1188022" cy="211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504822</xdr:colOff>
      <xdr:row>25</xdr:row>
      <xdr:rowOff>180969</xdr:rowOff>
    </xdr:from>
    <xdr:to>
      <xdr:col>4</xdr:col>
      <xdr:colOff>2079264</xdr:colOff>
      <xdr:row>29</xdr:row>
      <xdr:rowOff>283839</xdr:rowOff>
    </xdr:to>
    <xdr:pic>
      <xdr:nvPicPr>
        <xdr:cNvPr id="23" name="Picture 1170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497" y="7115169"/>
          <a:ext cx="1574442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457197</xdr:colOff>
      <xdr:row>30</xdr:row>
      <xdr:rowOff>47625</xdr:rowOff>
    </xdr:from>
    <xdr:to>
      <xdr:col>4</xdr:col>
      <xdr:colOff>2165981</xdr:colOff>
      <xdr:row>34</xdr:row>
      <xdr:rowOff>150495</xdr:rowOff>
    </xdr:to>
    <xdr:pic>
      <xdr:nvPicPr>
        <xdr:cNvPr id="2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2" y="9382125"/>
          <a:ext cx="1708784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514350</xdr:colOff>
      <xdr:row>34</xdr:row>
      <xdr:rowOff>314324</xdr:rowOff>
    </xdr:from>
    <xdr:to>
      <xdr:col>4</xdr:col>
      <xdr:colOff>2137230</xdr:colOff>
      <xdr:row>39</xdr:row>
      <xdr:rowOff>17144</xdr:rowOff>
    </xdr:to>
    <xdr:pic>
      <xdr:nvPicPr>
        <xdr:cNvPr id="2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1649074"/>
          <a:ext cx="1622880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523874</xdr:colOff>
      <xdr:row>40</xdr:row>
      <xdr:rowOff>28574</xdr:rowOff>
    </xdr:from>
    <xdr:to>
      <xdr:col>4</xdr:col>
      <xdr:colOff>2045644</xdr:colOff>
      <xdr:row>44</xdr:row>
      <xdr:rowOff>331469</xdr:rowOff>
    </xdr:to>
    <xdr:pic>
      <xdr:nvPicPr>
        <xdr:cNvPr id="26" name="Picture 1258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49" y="14163674"/>
          <a:ext cx="1521770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628651</xdr:colOff>
      <xdr:row>46</xdr:row>
      <xdr:rowOff>123824</xdr:rowOff>
    </xdr:from>
    <xdr:to>
      <xdr:col>4</xdr:col>
      <xdr:colOff>2004787</xdr:colOff>
      <xdr:row>48</xdr:row>
      <xdr:rowOff>47624</xdr:rowOff>
    </xdr:to>
    <xdr:pic>
      <xdr:nvPicPr>
        <xdr:cNvPr id="27" name="Picture 1258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6" y="16659224"/>
          <a:ext cx="137613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438150</xdr:colOff>
      <xdr:row>48</xdr:row>
      <xdr:rowOff>400049</xdr:rowOff>
    </xdr:from>
    <xdr:to>
      <xdr:col>4</xdr:col>
      <xdr:colOff>2240824</xdr:colOff>
      <xdr:row>53</xdr:row>
      <xdr:rowOff>102869</xdr:rowOff>
    </xdr:to>
    <xdr:pic>
      <xdr:nvPicPr>
        <xdr:cNvPr id="28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18126074"/>
          <a:ext cx="1802674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514350</xdr:colOff>
      <xdr:row>54</xdr:row>
      <xdr:rowOff>123825</xdr:rowOff>
    </xdr:from>
    <xdr:to>
      <xdr:col>4</xdr:col>
      <xdr:colOff>2075259</xdr:colOff>
      <xdr:row>58</xdr:row>
      <xdr:rowOff>226695</xdr:rowOff>
    </xdr:to>
    <xdr:pic>
      <xdr:nvPicPr>
        <xdr:cNvPr id="29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20812125"/>
          <a:ext cx="1560909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609599</xdr:colOff>
      <xdr:row>60</xdr:row>
      <xdr:rowOff>85724</xdr:rowOff>
    </xdr:from>
    <xdr:to>
      <xdr:col>4</xdr:col>
      <xdr:colOff>2149679</xdr:colOff>
      <xdr:row>64</xdr:row>
      <xdr:rowOff>188594</xdr:rowOff>
    </xdr:to>
    <xdr:pic>
      <xdr:nvPicPr>
        <xdr:cNvPr id="30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4" y="23374349"/>
          <a:ext cx="1540080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400050</xdr:colOff>
      <xdr:row>65</xdr:row>
      <xdr:rowOff>9524</xdr:rowOff>
    </xdr:from>
    <xdr:to>
      <xdr:col>4</xdr:col>
      <xdr:colOff>2302873</xdr:colOff>
      <xdr:row>69</xdr:row>
      <xdr:rowOff>112394</xdr:rowOff>
    </xdr:to>
    <xdr:pic>
      <xdr:nvPicPr>
        <xdr:cNvPr id="31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25698449"/>
          <a:ext cx="1902823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314325</xdr:colOff>
      <xdr:row>69</xdr:row>
      <xdr:rowOff>85724</xdr:rowOff>
    </xdr:from>
    <xdr:to>
      <xdr:col>4</xdr:col>
      <xdr:colOff>2079718</xdr:colOff>
      <xdr:row>73</xdr:row>
      <xdr:rowOff>388619</xdr:rowOff>
    </xdr:to>
    <xdr:pic>
      <xdr:nvPicPr>
        <xdr:cNvPr id="32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27774899"/>
          <a:ext cx="1765393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838200</xdr:colOff>
      <xdr:row>75</xdr:row>
      <xdr:rowOff>114300</xdr:rowOff>
    </xdr:from>
    <xdr:to>
      <xdr:col>4</xdr:col>
      <xdr:colOff>1783080</xdr:colOff>
      <xdr:row>79</xdr:row>
      <xdr:rowOff>217170</xdr:rowOff>
    </xdr:to>
    <xdr:pic>
      <xdr:nvPicPr>
        <xdr:cNvPr id="33" name="Picture 1344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30403800"/>
          <a:ext cx="944880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838199</xdr:colOff>
      <xdr:row>80</xdr:row>
      <xdr:rowOff>57149</xdr:rowOff>
    </xdr:from>
    <xdr:to>
      <xdr:col>4</xdr:col>
      <xdr:colOff>1794163</xdr:colOff>
      <xdr:row>84</xdr:row>
      <xdr:rowOff>160019</xdr:rowOff>
    </xdr:to>
    <xdr:pic>
      <xdr:nvPicPr>
        <xdr:cNvPr id="34" name="Picture 1344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4" y="32746949"/>
          <a:ext cx="955964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838200</xdr:colOff>
      <xdr:row>85</xdr:row>
      <xdr:rowOff>142875</xdr:rowOff>
    </xdr:from>
    <xdr:to>
      <xdr:col>4</xdr:col>
      <xdr:colOff>1889760</xdr:colOff>
      <xdr:row>89</xdr:row>
      <xdr:rowOff>245745</xdr:rowOff>
    </xdr:to>
    <xdr:pic>
      <xdr:nvPicPr>
        <xdr:cNvPr id="35" name="Picture 13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35032950"/>
          <a:ext cx="1051560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504825</xdr:colOff>
      <xdr:row>89</xdr:row>
      <xdr:rowOff>371474</xdr:rowOff>
    </xdr:from>
    <xdr:to>
      <xdr:col>4</xdr:col>
      <xdr:colOff>2275873</xdr:colOff>
      <xdr:row>94</xdr:row>
      <xdr:rowOff>74294</xdr:rowOff>
    </xdr:to>
    <xdr:pic>
      <xdr:nvPicPr>
        <xdr:cNvPr id="36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37261799"/>
          <a:ext cx="1771048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428625</xdr:colOff>
      <xdr:row>94</xdr:row>
      <xdr:rowOff>285749</xdr:rowOff>
    </xdr:from>
    <xdr:to>
      <xdr:col>4</xdr:col>
      <xdr:colOff>2294865</xdr:colOff>
      <xdr:row>99</xdr:row>
      <xdr:rowOff>80009</xdr:rowOff>
    </xdr:to>
    <xdr:pic>
      <xdr:nvPicPr>
        <xdr:cNvPr id="37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39576374"/>
          <a:ext cx="1866240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523874</xdr:colOff>
      <xdr:row>100</xdr:row>
      <xdr:rowOff>38100</xdr:rowOff>
    </xdr:from>
    <xdr:to>
      <xdr:col>4</xdr:col>
      <xdr:colOff>2153658</xdr:colOff>
      <xdr:row>104</xdr:row>
      <xdr:rowOff>232410</xdr:rowOff>
    </xdr:to>
    <xdr:pic>
      <xdr:nvPicPr>
        <xdr:cNvPr id="38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49" y="41929050"/>
          <a:ext cx="1629784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514350</xdr:colOff>
      <xdr:row>105</xdr:row>
      <xdr:rowOff>57150</xdr:rowOff>
    </xdr:from>
    <xdr:to>
      <xdr:col>4</xdr:col>
      <xdr:colOff>2277259</xdr:colOff>
      <xdr:row>109</xdr:row>
      <xdr:rowOff>160020</xdr:rowOff>
    </xdr:to>
    <xdr:pic>
      <xdr:nvPicPr>
        <xdr:cNvPr id="3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44348400"/>
          <a:ext cx="1762909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438150</xdr:colOff>
      <xdr:row>109</xdr:row>
      <xdr:rowOff>257175</xdr:rowOff>
    </xdr:from>
    <xdr:to>
      <xdr:col>4</xdr:col>
      <xdr:colOff>2300201</xdr:colOff>
      <xdr:row>114</xdr:row>
      <xdr:rowOff>51435</xdr:rowOff>
    </xdr:to>
    <xdr:pic>
      <xdr:nvPicPr>
        <xdr:cNvPr id="40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6548675"/>
          <a:ext cx="1862051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733425</xdr:colOff>
      <xdr:row>115</xdr:row>
      <xdr:rowOff>171450</xdr:rowOff>
    </xdr:from>
    <xdr:to>
      <xdr:col>4</xdr:col>
      <xdr:colOff>2064552</xdr:colOff>
      <xdr:row>119</xdr:row>
      <xdr:rowOff>365760</xdr:rowOff>
    </xdr:to>
    <xdr:pic>
      <xdr:nvPicPr>
        <xdr:cNvPr id="41" name="Picture 1516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49063275"/>
          <a:ext cx="1331127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676275</xdr:colOff>
      <xdr:row>120</xdr:row>
      <xdr:rowOff>76200</xdr:rowOff>
    </xdr:from>
    <xdr:to>
      <xdr:col>4</xdr:col>
      <xdr:colOff>1935449</xdr:colOff>
      <xdr:row>124</xdr:row>
      <xdr:rowOff>266700</xdr:rowOff>
    </xdr:to>
    <xdr:pic>
      <xdr:nvPicPr>
        <xdr:cNvPr id="42" name="Picture 1516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1368325"/>
          <a:ext cx="1259174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609600</xdr:colOff>
      <xdr:row>125</xdr:row>
      <xdr:rowOff>76199</xdr:rowOff>
    </xdr:from>
    <xdr:to>
      <xdr:col>4</xdr:col>
      <xdr:colOff>2156242</xdr:colOff>
      <xdr:row>129</xdr:row>
      <xdr:rowOff>70484</xdr:rowOff>
    </xdr:to>
    <xdr:pic>
      <xdr:nvPicPr>
        <xdr:cNvPr id="43" name="Picture 1516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53768624"/>
          <a:ext cx="1546642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733425</xdr:colOff>
      <xdr:row>130</xdr:row>
      <xdr:rowOff>95250</xdr:rowOff>
    </xdr:from>
    <xdr:to>
      <xdr:col>4</xdr:col>
      <xdr:colOff>2016399</xdr:colOff>
      <xdr:row>134</xdr:row>
      <xdr:rowOff>289560</xdr:rowOff>
    </xdr:to>
    <xdr:pic>
      <xdr:nvPicPr>
        <xdr:cNvPr id="44" name="Picture 1516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56187975"/>
          <a:ext cx="1282974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685800</xdr:colOff>
      <xdr:row>135</xdr:row>
      <xdr:rowOff>57150</xdr:rowOff>
    </xdr:from>
    <xdr:to>
      <xdr:col>4</xdr:col>
      <xdr:colOff>1799961</xdr:colOff>
      <xdr:row>139</xdr:row>
      <xdr:rowOff>251460</xdr:rowOff>
    </xdr:to>
    <xdr:pic>
      <xdr:nvPicPr>
        <xdr:cNvPr id="45" name="Picture 1516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58550175"/>
          <a:ext cx="1114161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800100</xdr:colOff>
      <xdr:row>140</xdr:row>
      <xdr:rowOff>66674</xdr:rowOff>
    </xdr:from>
    <xdr:to>
      <xdr:col>4</xdr:col>
      <xdr:colOff>1924143</xdr:colOff>
      <xdr:row>144</xdr:row>
      <xdr:rowOff>260984</xdr:rowOff>
    </xdr:to>
    <xdr:pic>
      <xdr:nvPicPr>
        <xdr:cNvPr id="46" name="Picture 1601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60959999"/>
          <a:ext cx="1124043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781049</xdr:colOff>
      <xdr:row>145</xdr:row>
      <xdr:rowOff>114300</xdr:rowOff>
    </xdr:from>
    <xdr:to>
      <xdr:col>4</xdr:col>
      <xdr:colOff>1896027</xdr:colOff>
      <xdr:row>149</xdr:row>
      <xdr:rowOff>308610</xdr:rowOff>
    </xdr:to>
    <xdr:pic>
      <xdr:nvPicPr>
        <xdr:cNvPr id="47" name="Picture 1601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4" y="63407925"/>
          <a:ext cx="111497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150</xdr:row>
      <xdr:rowOff>123824</xdr:rowOff>
    </xdr:from>
    <xdr:to>
      <xdr:col>4</xdr:col>
      <xdr:colOff>1865748</xdr:colOff>
      <xdr:row>154</xdr:row>
      <xdr:rowOff>318134</xdr:rowOff>
    </xdr:to>
    <xdr:pic>
      <xdr:nvPicPr>
        <xdr:cNvPr id="48" name="Picture 1601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65817749"/>
          <a:ext cx="112279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819150</xdr:colOff>
      <xdr:row>155</xdr:row>
      <xdr:rowOff>95250</xdr:rowOff>
    </xdr:from>
    <xdr:to>
      <xdr:col>4</xdr:col>
      <xdr:colOff>1791027</xdr:colOff>
      <xdr:row>159</xdr:row>
      <xdr:rowOff>289560</xdr:rowOff>
    </xdr:to>
    <xdr:pic>
      <xdr:nvPicPr>
        <xdr:cNvPr id="49" name="Picture 1601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68189475"/>
          <a:ext cx="971877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866775</xdr:colOff>
      <xdr:row>160</xdr:row>
      <xdr:rowOff>114300</xdr:rowOff>
    </xdr:from>
    <xdr:to>
      <xdr:col>4</xdr:col>
      <xdr:colOff>1836834</xdr:colOff>
      <xdr:row>164</xdr:row>
      <xdr:rowOff>308610</xdr:rowOff>
    </xdr:to>
    <xdr:pic>
      <xdr:nvPicPr>
        <xdr:cNvPr id="50" name="Picture 1601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70608825"/>
          <a:ext cx="970059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447675</xdr:colOff>
      <xdr:row>165</xdr:row>
      <xdr:rowOff>123825</xdr:rowOff>
    </xdr:from>
    <xdr:to>
      <xdr:col>4</xdr:col>
      <xdr:colOff>2043719</xdr:colOff>
      <xdr:row>168</xdr:row>
      <xdr:rowOff>108585</xdr:rowOff>
    </xdr:to>
    <xdr:pic>
      <xdr:nvPicPr>
        <xdr:cNvPr id="51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73018650"/>
          <a:ext cx="1596044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628650</xdr:colOff>
      <xdr:row>170</xdr:row>
      <xdr:rowOff>47624</xdr:rowOff>
    </xdr:from>
    <xdr:to>
      <xdr:col>4</xdr:col>
      <xdr:colOff>2091690</xdr:colOff>
      <xdr:row>174</xdr:row>
      <xdr:rowOff>361950</xdr:rowOff>
    </xdr:to>
    <xdr:pic>
      <xdr:nvPicPr>
        <xdr:cNvPr id="52" name="Picture 1688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75742799"/>
          <a:ext cx="1463040" cy="211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714374</xdr:colOff>
      <xdr:row>175</xdr:row>
      <xdr:rowOff>85724</xdr:rowOff>
    </xdr:from>
    <xdr:to>
      <xdr:col>4</xdr:col>
      <xdr:colOff>1901062</xdr:colOff>
      <xdr:row>179</xdr:row>
      <xdr:rowOff>280034</xdr:rowOff>
    </xdr:to>
    <xdr:pic>
      <xdr:nvPicPr>
        <xdr:cNvPr id="53" name="Picture 1688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49" y="78190724"/>
          <a:ext cx="118668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714375</xdr:colOff>
      <xdr:row>180</xdr:row>
      <xdr:rowOff>38100</xdr:rowOff>
    </xdr:from>
    <xdr:to>
      <xdr:col>4</xdr:col>
      <xdr:colOff>1878961</xdr:colOff>
      <xdr:row>184</xdr:row>
      <xdr:rowOff>260985</xdr:rowOff>
    </xdr:to>
    <xdr:pic>
      <xdr:nvPicPr>
        <xdr:cNvPr id="54" name="Picture 1688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80752950"/>
          <a:ext cx="1164586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714374</xdr:colOff>
      <xdr:row>185</xdr:row>
      <xdr:rowOff>57149</xdr:rowOff>
    </xdr:from>
    <xdr:to>
      <xdr:col>4</xdr:col>
      <xdr:colOff>1859962</xdr:colOff>
      <xdr:row>189</xdr:row>
      <xdr:rowOff>270509</xdr:rowOff>
    </xdr:to>
    <xdr:pic>
      <xdr:nvPicPr>
        <xdr:cNvPr id="55" name="Picture 1688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49" y="82981799"/>
          <a:ext cx="114558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657225</xdr:colOff>
      <xdr:row>190</xdr:row>
      <xdr:rowOff>57150</xdr:rowOff>
    </xdr:from>
    <xdr:to>
      <xdr:col>4</xdr:col>
      <xdr:colOff>1945336</xdr:colOff>
      <xdr:row>194</xdr:row>
      <xdr:rowOff>241935</xdr:rowOff>
    </xdr:to>
    <xdr:pic>
      <xdr:nvPicPr>
        <xdr:cNvPr id="56" name="Picture 1776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85401150"/>
          <a:ext cx="1288111" cy="204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628650</xdr:colOff>
      <xdr:row>195</xdr:row>
      <xdr:rowOff>19050</xdr:rowOff>
    </xdr:from>
    <xdr:to>
      <xdr:col>4</xdr:col>
      <xdr:colOff>2010472</xdr:colOff>
      <xdr:row>199</xdr:row>
      <xdr:rowOff>260985</xdr:rowOff>
    </xdr:to>
    <xdr:pic>
      <xdr:nvPicPr>
        <xdr:cNvPr id="57" name="Picture 1776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7572850"/>
          <a:ext cx="1381822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200</xdr:row>
      <xdr:rowOff>95249</xdr:rowOff>
    </xdr:from>
    <xdr:to>
      <xdr:col>4</xdr:col>
      <xdr:colOff>2295365</xdr:colOff>
      <xdr:row>204</xdr:row>
      <xdr:rowOff>80009</xdr:rowOff>
    </xdr:to>
    <xdr:pic>
      <xdr:nvPicPr>
        <xdr:cNvPr id="58" name="Picture 82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89858849"/>
          <a:ext cx="1876265" cy="198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428625</xdr:colOff>
      <xdr:row>214</xdr:row>
      <xdr:rowOff>371475</xdr:rowOff>
    </xdr:from>
    <xdr:to>
      <xdr:col>4</xdr:col>
      <xdr:colOff>2232373</xdr:colOff>
      <xdr:row>219</xdr:row>
      <xdr:rowOff>165735</xdr:rowOff>
    </xdr:to>
    <xdr:pic>
      <xdr:nvPicPr>
        <xdr:cNvPr id="59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97755075"/>
          <a:ext cx="180374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504825</xdr:colOff>
      <xdr:row>220</xdr:row>
      <xdr:rowOff>38099</xdr:rowOff>
    </xdr:from>
    <xdr:to>
      <xdr:col>4</xdr:col>
      <xdr:colOff>2146285</xdr:colOff>
      <xdr:row>225</xdr:row>
      <xdr:rowOff>32384</xdr:rowOff>
    </xdr:to>
    <xdr:pic>
      <xdr:nvPicPr>
        <xdr:cNvPr id="60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00850699"/>
          <a:ext cx="1641460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485774</xdr:colOff>
      <xdr:row>225</xdr:row>
      <xdr:rowOff>0</xdr:rowOff>
    </xdr:from>
    <xdr:to>
      <xdr:col>4</xdr:col>
      <xdr:colOff>2267682</xdr:colOff>
      <xdr:row>229</xdr:row>
      <xdr:rowOff>70484</xdr:rowOff>
    </xdr:to>
    <xdr:pic>
      <xdr:nvPicPr>
        <xdr:cNvPr id="61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49" y="103098599"/>
          <a:ext cx="1781908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333376</xdr:colOff>
      <xdr:row>4</xdr:row>
      <xdr:rowOff>62593</xdr:rowOff>
    </xdr:from>
    <xdr:to>
      <xdr:col>2</xdr:col>
      <xdr:colOff>359754</xdr:colOff>
      <xdr:row>17</xdr:row>
      <xdr:rowOff>214101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123950"/>
          <a:ext cx="3754735" cy="3417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abSelected="1" zoomScale="70" zoomScaleNormal="70" workbookViewId="0">
      <selection activeCell="E6" sqref="E6"/>
    </sheetView>
  </sheetViews>
  <sheetFormatPr defaultRowHeight="19.5" x14ac:dyDescent="0.4"/>
  <cols>
    <col min="1" max="1" width="41" customWidth="1"/>
    <col min="2" max="2" width="14.85546875" style="6" customWidth="1"/>
    <col min="3" max="3" width="32.42578125" customWidth="1"/>
    <col min="4" max="4" width="36.140625" customWidth="1"/>
    <col min="5" max="5" width="39.42578125" customWidth="1"/>
    <col min="6" max="6" width="19.7109375" style="28" customWidth="1"/>
  </cols>
  <sheetData>
    <row r="1" spans="1:4" ht="21" x14ac:dyDescent="0.4">
      <c r="A1" s="1"/>
      <c r="B1" s="19"/>
    </row>
    <row r="2" spans="1:4" ht="21" x14ac:dyDescent="0.4">
      <c r="A2" s="1"/>
      <c r="B2" s="19"/>
    </row>
    <row r="3" spans="1:4" ht="21" x14ac:dyDescent="0.4">
      <c r="A3" s="1"/>
      <c r="B3" s="19"/>
    </row>
    <row r="4" spans="1:4" x14ac:dyDescent="0.4">
      <c r="A4" s="2"/>
      <c r="B4" s="20"/>
    </row>
    <row r="5" spans="1:4" x14ac:dyDescent="0.4">
      <c r="A5" s="2"/>
      <c r="B5" s="20"/>
    </row>
    <row r="6" spans="1:4" x14ac:dyDescent="0.4">
      <c r="D6" s="3"/>
    </row>
    <row r="7" spans="1:4" x14ac:dyDescent="0.4">
      <c r="D7" s="3"/>
    </row>
    <row r="8" spans="1:4" x14ac:dyDescent="0.4">
      <c r="D8" s="3"/>
    </row>
    <row r="9" spans="1:4" x14ac:dyDescent="0.4">
      <c r="D9" s="3"/>
    </row>
    <row r="10" spans="1:4" x14ac:dyDescent="0.4">
      <c r="D10" s="3"/>
    </row>
    <row r="11" spans="1:4" x14ac:dyDescent="0.4">
      <c r="D11" s="3"/>
    </row>
    <row r="12" spans="1:4" x14ac:dyDescent="0.4">
      <c r="D12" s="3"/>
    </row>
    <row r="13" spans="1:4" x14ac:dyDescent="0.4">
      <c r="D13" s="3"/>
    </row>
    <row r="14" spans="1:4" x14ac:dyDescent="0.4">
      <c r="D14" s="3"/>
    </row>
    <row r="15" spans="1:4" ht="21" x14ac:dyDescent="0.4">
      <c r="A15" s="4"/>
      <c r="B15" s="19"/>
    </row>
    <row r="16" spans="1:4" ht="21" x14ac:dyDescent="0.4">
      <c r="A16" s="1"/>
      <c r="B16" s="19"/>
    </row>
    <row r="17" spans="1:6" ht="21" x14ac:dyDescent="0.4">
      <c r="A17" s="1"/>
      <c r="B17" s="19"/>
    </row>
    <row r="18" spans="1:6" ht="21" x14ac:dyDescent="0.4">
      <c r="A18" s="1"/>
      <c r="B18" s="19"/>
    </row>
    <row r="19" spans="1:6" ht="21.75" thickBot="1" x14ac:dyDescent="0.45">
      <c r="A19" s="1"/>
      <c r="B19" s="19"/>
    </row>
    <row r="20" spans="1:6" ht="21" thickTop="1" thickBot="1" x14ac:dyDescent="0.45">
      <c r="A20" s="7" t="s">
        <v>0</v>
      </c>
      <c r="B20" s="21" t="s">
        <v>8</v>
      </c>
      <c r="C20" s="8"/>
      <c r="D20" s="7" t="s">
        <v>1</v>
      </c>
      <c r="E20" s="37"/>
      <c r="F20" s="31" t="s">
        <v>161</v>
      </c>
    </row>
    <row r="21" spans="1:6" x14ac:dyDescent="0.4">
      <c r="A21" s="9" t="s">
        <v>2</v>
      </c>
      <c r="B21" s="22"/>
      <c r="C21" s="9" t="s">
        <v>3</v>
      </c>
      <c r="D21" s="10"/>
      <c r="E21" s="37"/>
      <c r="F21" s="29"/>
    </row>
    <row r="22" spans="1:6" ht="95.25" customHeight="1" x14ac:dyDescent="0.4">
      <c r="A22" s="35" t="s">
        <v>4</v>
      </c>
      <c r="B22" s="22"/>
      <c r="C22" s="36" t="s">
        <v>123</v>
      </c>
      <c r="D22" s="35" t="s">
        <v>5</v>
      </c>
      <c r="E22" s="37"/>
      <c r="F22" s="29"/>
    </row>
    <row r="23" spans="1:6" x14ac:dyDescent="0.4">
      <c r="A23" s="35"/>
      <c r="B23" s="22"/>
      <c r="C23" s="35"/>
      <c r="D23" s="35"/>
      <c r="E23" s="37"/>
      <c r="F23" s="29"/>
    </row>
    <row r="24" spans="1:6" ht="31.5" x14ac:dyDescent="0.4">
      <c r="A24" s="9" t="s">
        <v>6</v>
      </c>
      <c r="B24" s="22"/>
      <c r="C24" s="9" t="s">
        <v>160</v>
      </c>
      <c r="D24" s="9" t="s">
        <v>7</v>
      </c>
      <c r="E24" s="37"/>
      <c r="F24" s="29"/>
    </row>
    <row r="25" spans="1:6" ht="31.5" x14ac:dyDescent="0.4">
      <c r="A25" s="11" t="s">
        <v>8</v>
      </c>
      <c r="B25" s="23">
        <v>49</v>
      </c>
      <c r="C25" s="27">
        <v>379.7</v>
      </c>
      <c r="D25" s="11" t="s">
        <v>9</v>
      </c>
      <c r="E25" s="37"/>
      <c r="F25" s="29">
        <f>PRODUCT(B25,C25)</f>
        <v>18605.3</v>
      </c>
    </row>
    <row r="26" spans="1:6" x14ac:dyDescent="0.4">
      <c r="A26" s="9" t="s">
        <v>10</v>
      </c>
      <c r="B26" s="22"/>
      <c r="C26" s="9" t="s">
        <v>3</v>
      </c>
      <c r="D26" s="10"/>
      <c r="E26" s="37"/>
      <c r="F26" s="29"/>
    </row>
    <row r="27" spans="1:6" ht="95.25" customHeight="1" x14ac:dyDescent="0.4">
      <c r="A27" s="35" t="s">
        <v>4</v>
      </c>
      <c r="B27" s="22"/>
      <c r="C27" s="36" t="s">
        <v>124</v>
      </c>
      <c r="D27" s="35" t="s">
        <v>5</v>
      </c>
      <c r="E27" s="37"/>
      <c r="F27" s="29"/>
    </row>
    <row r="28" spans="1:6" x14ac:dyDescent="0.4">
      <c r="A28" s="35"/>
      <c r="B28" s="22"/>
      <c r="C28" s="35"/>
      <c r="D28" s="35"/>
      <c r="E28" s="37"/>
      <c r="F28" s="29"/>
    </row>
    <row r="29" spans="1:6" ht="31.5" x14ac:dyDescent="0.4">
      <c r="A29" s="9" t="s">
        <v>6</v>
      </c>
      <c r="B29" s="22"/>
      <c r="C29" s="9" t="s">
        <v>160</v>
      </c>
      <c r="D29" s="9" t="s">
        <v>7</v>
      </c>
      <c r="E29" s="37"/>
      <c r="F29" s="29"/>
    </row>
    <row r="30" spans="1:6" ht="31.5" x14ac:dyDescent="0.4">
      <c r="A30" s="11" t="s">
        <v>11</v>
      </c>
      <c r="B30" s="23">
        <v>13</v>
      </c>
      <c r="C30" s="27">
        <v>379.7</v>
      </c>
      <c r="D30" s="11" t="s">
        <v>9</v>
      </c>
      <c r="E30" s="37"/>
      <c r="F30" s="29">
        <f t="shared" ref="F30:F85" si="0">PRODUCT(B30,C30)</f>
        <v>4936.0999999999995</v>
      </c>
    </row>
    <row r="31" spans="1:6" x14ac:dyDescent="0.4">
      <c r="A31" s="9" t="s">
        <v>12</v>
      </c>
      <c r="B31" s="22"/>
      <c r="C31" s="9" t="s">
        <v>3</v>
      </c>
      <c r="D31" s="10"/>
      <c r="E31" s="37"/>
      <c r="F31" s="29"/>
    </row>
    <row r="32" spans="1:6" ht="95.25" customHeight="1" x14ac:dyDescent="0.4">
      <c r="A32" s="35" t="s">
        <v>4</v>
      </c>
      <c r="B32" s="22"/>
      <c r="C32" s="36" t="s">
        <v>126</v>
      </c>
      <c r="D32" s="35" t="s">
        <v>5</v>
      </c>
      <c r="E32" s="37"/>
      <c r="F32" s="29"/>
    </row>
    <row r="33" spans="1:6" x14ac:dyDescent="0.4">
      <c r="A33" s="35"/>
      <c r="B33" s="22"/>
      <c r="C33" s="35"/>
      <c r="D33" s="35"/>
      <c r="E33" s="37"/>
      <c r="F33" s="29"/>
    </row>
    <row r="34" spans="1:6" ht="31.5" x14ac:dyDescent="0.4">
      <c r="A34" s="9" t="s">
        <v>6</v>
      </c>
      <c r="B34" s="22"/>
      <c r="C34" s="9" t="s">
        <v>13</v>
      </c>
      <c r="D34" s="9" t="s">
        <v>7</v>
      </c>
      <c r="E34" s="37"/>
      <c r="F34" s="29"/>
    </row>
    <row r="35" spans="1:6" ht="31.5" x14ac:dyDescent="0.4">
      <c r="A35" s="11" t="s">
        <v>14</v>
      </c>
      <c r="B35" s="23">
        <v>20</v>
      </c>
      <c r="C35" s="27">
        <v>319.7</v>
      </c>
      <c r="D35" s="11" t="s">
        <v>15</v>
      </c>
      <c r="E35" s="38"/>
      <c r="F35" s="29">
        <f t="shared" si="0"/>
        <v>6394</v>
      </c>
    </row>
    <row r="36" spans="1:6" x14ac:dyDescent="0.4">
      <c r="A36" s="9" t="s">
        <v>16</v>
      </c>
      <c r="B36" s="22"/>
      <c r="C36" s="9" t="s">
        <v>3</v>
      </c>
      <c r="D36" s="10"/>
      <c r="E36" s="39"/>
      <c r="F36" s="29"/>
    </row>
    <row r="37" spans="1:6" ht="95.25" customHeight="1" x14ac:dyDescent="0.4">
      <c r="A37" s="35" t="s">
        <v>17</v>
      </c>
      <c r="B37" s="22"/>
      <c r="C37" s="36" t="s">
        <v>125</v>
      </c>
      <c r="D37" s="35" t="s">
        <v>5</v>
      </c>
      <c r="E37" s="37"/>
      <c r="F37" s="29"/>
    </row>
    <row r="38" spans="1:6" x14ac:dyDescent="0.4">
      <c r="A38" s="35"/>
      <c r="B38" s="22"/>
      <c r="C38" s="35"/>
      <c r="D38" s="35"/>
      <c r="E38" s="37"/>
      <c r="F38" s="29"/>
    </row>
    <row r="39" spans="1:6" ht="31.5" x14ac:dyDescent="0.4">
      <c r="A39" s="9" t="s">
        <v>6</v>
      </c>
      <c r="B39" s="22"/>
      <c r="C39" s="9" t="s">
        <v>13</v>
      </c>
      <c r="D39" s="9" t="s">
        <v>7</v>
      </c>
      <c r="E39" s="37"/>
      <c r="F39" s="29"/>
    </row>
    <row r="40" spans="1:6" s="5" customFormat="1" ht="31.5" x14ac:dyDescent="0.4">
      <c r="A40" s="11" t="s">
        <v>8</v>
      </c>
      <c r="B40" s="23">
        <v>15</v>
      </c>
      <c r="C40" s="27">
        <v>319.7</v>
      </c>
      <c r="D40" s="11" t="s">
        <v>15</v>
      </c>
      <c r="E40" s="38"/>
      <c r="F40" s="29">
        <f t="shared" si="0"/>
        <v>4795.5</v>
      </c>
    </row>
    <row r="41" spans="1:6" x14ac:dyDescent="0.4">
      <c r="A41" s="12" t="s">
        <v>18</v>
      </c>
      <c r="B41" s="24"/>
      <c r="C41" s="12" t="s">
        <v>3</v>
      </c>
      <c r="D41" s="13"/>
      <c r="E41" s="39"/>
      <c r="F41" s="29"/>
    </row>
    <row r="42" spans="1:6" ht="31.5" x14ac:dyDescent="0.4">
      <c r="A42" s="14" t="s">
        <v>17</v>
      </c>
      <c r="B42" s="25"/>
      <c r="C42" s="15" t="s">
        <v>127</v>
      </c>
      <c r="D42" s="14" t="s">
        <v>19</v>
      </c>
      <c r="E42" s="40"/>
      <c r="F42" s="29"/>
    </row>
    <row r="43" spans="1:6" ht="79.5" customHeight="1" x14ac:dyDescent="0.4">
      <c r="A43" s="33" t="s">
        <v>6</v>
      </c>
      <c r="B43" s="25"/>
      <c r="C43" s="33" t="s">
        <v>20</v>
      </c>
      <c r="D43" s="33" t="s">
        <v>7</v>
      </c>
      <c r="E43" s="40"/>
      <c r="F43" s="29"/>
    </row>
    <row r="44" spans="1:6" x14ac:dyDescent="0.4">
      <c r="A44" s="33"/>
      <c r="B44" s="25"/>
      <c r="C44" s="33"/>
      <c r="D44" s="33"/>
      <c r="E44" s="40"/>
      <c r="F44" s="29"/>
    </row>
    <row r="45" spans="1:6" ht="31.5" x14ac:dyDescent="0.4">
      <c r="A45" s="11" t="s">
        <v>8</v>
      </c>
      <c r="B45" s="23">
        <v>11</v>
      </c>
      <c r="C45" s="27">
        <v>259.7</v>
      </c>
      <c r="D45" s="11" t="s">
        <v>21</v>
      </c>
      <c r="E45" s="38"/>
      <c r="F45" s="29">
        <f t="shared" si="0"/>
        <v>2856.7</v>
      </c>
    </row>
    <row r="46" spans="1:6" x14ac:dyDescent="0.4">
      <c r="A46" s="12" t="s">
        <v>22</v>
      </c>
      <c r="B46" s="24"/>
      <c r="C46" s="12" t="s">
        <v>3</v>
      </c>
      <c r="D46" s="13"/>
      <c r="E46" s="39"/>
      <c r="F46" s="29"/>
    </row>
    <row r="47" spans="1:6" ht="31.5" x14ac:dyDescent="0.4">
      <c r="A47" s="14" t="s">
        <v>17</v>
      </c>
      <c r="B47" s="25"/>
      <c r="C47" s="15" t="s">
        <v>128</v>
      </c>
      <c r="D47" s="14" t="s">
        <v>5</v>
      </c>
      <c r="E47" s="40"/>
      <c r="F47" s="29"/>
    </row>
    <row r="48" spans="1:6" ht="75" customHeight="1" x14ac:dyDescent="0.4">
      <c r="A48" s="14" t="s">
        <v>6</v>
      </c>
      <c r="B48" s="25"/>
      <c r="C48" s="14" t="s">
        <v>20</v>
      </c>
      <c r="D48" s="14" t="s">
        <v>7</v>
      </c>
      <c r="E48" s="40"/>
      <c r="F48" s="29"/>
    </row>
    <row r="49" spans="1:6" ht="31.5" x14ac:dyDescent="0.4">
      <c r="A49" s="11" t="s">
        <v>8</v>
      </c>
      <c r="B49" s="23">
        <v>14</v>
      </c>
      <c r="C49" s="27">
        <v>259.7</v>
      </c>
      <c r="D49" s="11" t="s">
        <v>21</v>
      </c>
      <c r="E49" s="38"/>
      <c r="F49" s="29">
        <f t="shared" si="0"/>
        <v>3635.7999999999997</v>
      </c>
    </row>
    <row r="50" spans="1:6" x14ac:dyDescent="0.4">
      <c r="A50" s="12" t="s">
        <v>24</v>
      </c>
      <c r="B50" s="24"/>
      <c r="C50" s="12" t="s">
        <v>3</v>
      </c>
      <c r="D50" s="13"/>
      <c r="E50" s="39"/>
      <c r="F50" s="29"/>
    </row>
    <row r="51" spans="1:6" ht="95.25" customHeight="1" x14ac:dyDescent="0.4">
      <c r="A51" s="33" t="s">
        <v>4</v>
      </c>
      <c r="B51" s="25"/>
      <c r="C51" s="34" t="s">
        <v>131</v>
      </c>
      <c r="D51" s="33" t="s">
        <v>5</v>
      </c>
      <c r="E51" s="40"/>
      <c r="F51" s="29"/>
    </row>
    <row r="52" spans="1:6" x14ac:dyDescent="0.4">
      <c r="A52" s="33"/>
      <c r="B52" s="25"/>
      <c r="C52" s="33"/>
      <c r="D52" s="33"/>
      <c r="E52" s="40"/>
      <c r="F52" s="29"/>
    </row>
    <row r="53" spans="1:6" ht="31.5" x14ac:dyDescent="0.4">
      <c r="A53" s="14" t="s">
        <v>6</v>
      </c>
      <c r="B53" s="25"/>
      <c r="C53" s="14" t="s">
        <v>20</v>
      </c>
      <c r="D53" s="14" t="s">
        <v>7</v>
      </c>
      <c r="E53" s="40"/>
      <c r="F53" s="29"/>
    </row>
    <row r="54" spans="1:6" ht="31.5" x14ac:dyDescent="0.4">
      <c r="A54" s="11" t="s">
        <v>8</v>
      </c>
      <c r="B54" s="23">
        <v>27</v>
      </c>
      <c r="C54" s="27">
        <v>259.7</v>
      </c>
      <c r="D54" s="11" t="s">
        <v>21</v>
      </c>
      <c r="E54" s="38"/>
      <c r="F54" s="29">
        <f t="shared" si="0"/>
        <v>7011.9</v>
      </c>
    </row>
    <row r="55" spans="1:6" x14ac:dyDescent="0.4">
      <c r="A55" s="12" t="s">
        <v>26</v>
      </c>
      <c r="B55" s="24"/>
      <c r="C55" s="12" t="s">
        <v>27</v>
      </c>
      <c r="D55" s="13"/>
      <c r="E55" s="39"/>
      <c r="F55" s="29"/>
    </row>
    <row r="56" spans="1:6" ht="31.5" x14ac:dyDescent="0.4">
      <c r="A56" s="14" t="s">
        <v>4</v>
      </c>
      <c r="B56" s="25"/>
      <c r="C56" s="15" t="s">
        <v>130</v>
      </c>
      <c r="D56" s="14" t="s">
        <v>28</v>
      </c>
      <c r="E56" s="40"/>
      <c r="F56" s="29"/>
    </row>
    <row r="57" spans="1:6" ht="95.25" customHeight="1" x14ac:dyDescent="0.4">
      <c r="A57" s="33" t="s">
        <v>6</v>
      </c>
      <c r="B57" s="25"/>
      <c r="C57" s="33" t="s">
        <v>29</v>
      </c>
      <c r="D57" s="33" t="s">
        <v>30</v>
      </c>
      <c r="E57" s="40"/>
      <c r="F57" s="29"/>
    </row>
    <row r="58" spans="1:6" x14ac:dyDescent="0.4">
      <c r="A58" s="33"/>
      <c r="B58" s="25"/>
      <c r="C58" s="33"/>
      <c r="D58" s="33"/>
      <c r="E58" s="40"/>
      <c r="F58" s="29"/>
    </row>
    <row r="59" spans="1:6" ht="31.5" x14ac:dyDescent="0.4">
      <c r="A59" s="14" t="s">
        <v>8</v>
      </c>
      <c r="B59" s="25"/>
      <c r="C59" s="14"/>
      <c r="D59" s="14" t="s">
        <v>31</v>
      </c>
      <c r="E59" s="40"/>
      <c r="F59" s="29"/>
    </row>
    <row r="60" spans="1:6" x14ac:dyDescent="0.4">
      <c r="A60" s="11" t="s">
        <v>25</v>
      </c>
      <c r="B60" s="23">
        <v>13</v>
      </c>
      <c r="C60" s="27">
        <v>97.7</v>
      </c>
      <c r="D60" s="16"/>
      <c r="E60" s="38"/>
      <c r="F60" s="29">
        <f t="shared" si="0"/>
        <v>1270.1000000000001</v>
      </c>
    </row>
    <row r="61" spans="1:6" x14ac:dyDescent="0.4">
      <c r="A61" s="12" t="s">
        <v>32</v>
      </c>
      <c r="B61" s="24"/>
      <c r="C61" s="12" t="s">
        <v>27</v>
      </c>
      <c r="D61" s="13"/>
      <c r="E61" s="39"/>
      <c r="F61" s="29"/>
    </row>
    <row r="62" spans="1:6" ht="31.5" x14ac:dyDescent="0.4">
      <c r="A62" s="14" t="s">
        <v>4</v>
      </c>
      <c r="B62" s="25"/>
      <c r="C62" s="15" t="s">
        <v>129</v>
      </c>
      <c r="D62" s="14" t="s">
        <v>28</v>
      </c>
      <c r="E62" s="40"/>
      <c r="F62" s="29"/>
    </row>
    <row r="63" spans="1:6" ht="95.25" customHeight="1" x14ac:dyDescent="0.4">
      <c r="A63" s="33" t="s">
        <v>6</v>
      </c>
      <c r="B63" s="25"/>
      <c r="C63" s="33" t="s">
        <v>29</v>
      </c>
      <c r="D63" s="33" t="s">
        <v>30</v>
      </c>
      <c r="E63" s="40"/>
      <c r="F63" s="29"/>
    </row>
    <row r="64" spans="1:6" x14ac:dyDescent="0.4">
      <c r="A64" s="33"/>
      <c r="B64" s="25"/>
      <c r="C64" s="33"/>
      <c r="D64" s="33"/>
      <c r="E64" s="40"/>
      <c r="F64" s="29"/>
    </row>
    <row r="65" spans="1:6" ht="31.5" x14ac:dyDescent="0.4">
      <c r="A65" s="11" t="s">
        <v>33</v>
      </c>
      <c r="B65" s="23">
        <v>14</v>
      </c>
      <c r="C65" s="27">
        <v>97.7</v>
      </c>
      <c r="D65" s="11" t="s">
        <v>31</v>
      </c>
      <c r="E65" s="38"/>
      <c r="F65" s="29">
        <f t="shared" si="0"/>
        <v>1367.8</v>
      </c>
    </row>
    <row r="66" spans="1:6" x14ac:dyDescent="0.4">
      <c r="A66" s="14" t="s">
        <v>34</v>
      </c>
      <c r="B66" s="25"/>
      <c r="C66" s="14" t="s">
        <v>27</v>
      </c>
      <c r="D66" s="17"/>
      <c r="E66" s="39"/>
      <c r="F66" s="29"/>
    </row>
    <row r="67" spans="1:6" ht="31.5" x14ac:dyDescent="0.4">
      <c r="A67" s="9" t="s">
        <v>17</v>
      </c>
      <c r="B67" s="22"/>
      <c r="C67" s="18" t="s">
        <v>139</v>
      </c>
      <c r="D67" s="9" t="s">
        <v>28</v>
      </c>
      <c r="E67" s="37"/>
      <c r="F67" s="29"/>
    </row>
    <row r="68" spans="1:6" ht="95.25" customHeight="1" x14ac:dyDescent="0.4">
      <c r="A68" s="33" t="s">
        <v>6</v>
      </c>
      <c r="B68" s="25"/>
      <c r="C68" s="33" t="s">
        <v>35</v>
      </c>
      <c r="D68" s="33" t="s">
        <v>36</v>
      </c>
      <c r="E68" s="37"/>
      <c r="F68" s="29"/>
    </row>
    <row r="69" spans="1:6" x14ac:dyDescent="0.4">
      <c r="A69" s="33"/>
      <c r="B69" s="25"/>
      <c r="C69" s="33"/>
      <c r="D69" s="33"/>
      <c r="E69" s="37"/>
      <c r="F69" s="29"/>
    </row>
    <row r="70" spans="1:6" x14ac:dyDescent="0.4">
      <c r="A70" s="11" t="s">
        <v>8</v>
      </c>
      <c r="B70" s="23">
        <v>15</v>
      </c>
      <c r="C70" s="27">
        <v>118.7</v>
      </c>
      <c r="D70" s="11" t="s">
        <v>37</v>
      </c>
      <c r="E70" s="38"/>
      <c r="F70" s="29">
        <f t="shared" si="0"/>
        <v>1780.5</v>
      </c>
    </row>
    <row r="71" spans="1:6" x14ac:dyDescent="0.4">
      <c r="A71" s="9" t="s">
        <v>38</v>
      </c>
      <c r="B71" s="22"/>
      <c r="C71" s="9" t="s">
        <v>39</v>
      </c>
      <c r="D71" s="10"/>
      <c r="E71" s="39"/>
      <c r="F71" s="29"/>
    </row>
    <row r="72" spans="1:6" ht="95.25" customHeight="1" x14ac:dyDescent="0.4">
      <c r="A72" s="35" t="s">
        <v>17</v>
      </c>
      <c r="B72" s="22"/>
      <c r="C72" s="36" t="s">
        <v>140</v>
      </c>
      <c r="D72" s="35" t="s">
        <v>40</v>
      </c>
      <c r="E72" s="37"/>
      <c r="F72" s="29"/>
    </row>
    <row r="73" spans="1:6" x14ac:dyDescent="0.4">
      <c r="A73" s="35"/>
      <c r="B73" s="22"/>
      <c r="C73" s="35"/>
      <c r="D73" s="35"/>
      <c r="E73" s="37"/>
      <c r="F73" s="29"/>
    </row>
    <row r="74" spans="1:6" ht="31.5" x14ac:dyDescent="0.4">
      <c r="A74" s="9" t="s">
        <v>6</v>
      </c>
      <c r="B74" s="22"/>
      <c r="C74" s="9" t="s">
        <v>41</v>
      </c>
      <c r="D74" s="9" t="s">
        <v>30</v>
      </c>
      <c r="E74" s="37"/>
      <c r="F74" s="29"/>
    </row>
    <row r="75" spans="1:6" ht="31.5" x14ac:dyDescent="0.4">
      <c r="A75" s="11" t="s">
        <v>14</v>
      </c>
      <c r="B75" s="23">
        <v>26</v>
      </c>
      <c r="C75" s="27">
        <v>79.7</v>
      </c>
      <c r="D75" s="11" t="s">
        <v>42</v>
      </c>
      <c r="E75" s="38"/>
      <c r="F75" s="29">
        <f t="shared" si="0"/>
        <v>2072.2000000000003</v>
      </c>
    </row>
    <row r="76" spans="1:6" x14ac:dyDescent="0.4">
      <c r="A76" s="12" t="s">
        <v>43</v>
      </c>
      <c r="B76" s="24"/>
      <c r="C76" s="12" t="s">
        <v>39</v>
      </c>
      <c r="D76" s="13"/>
      <c r="E76" s="39"/>
      <c r="F76" s="29"/>
    </row>
    <row r="77" spans="1:6" ht="95.25" customHeight="1" x14ac:dyDescent="0.4">
      <c r="A77" s="33" t="s">
        <v>4</v>
      </c>
      <c r="B77" s="25"/>
      <c r="C77" s="34" t="s">
        <v>141</v>
      </c>
      <c r="D77" s="33" t="s">
        <v>40</v>
      </c>
      <c r="E77" s="40"/>
      <c r="F77" s="29"/>
    </row>
    <row r="78" spans="1:6" x14ac:dyDescent="0.4">
      <c r="A78" s="33"/>
      <c r="B78" s="25"/>
      <c r="C78" s="33"/>
      <c r="D78" s="33"/>
      <c r="E78" s="40"/>
      <c r="F78" s="29"/>
    </row>
    <row r="79" spans="1:6" ht="31.5" x14ac:dyDescent="0.4">
      <c r="A79" s="14" t="s">
        <v>6</v>
      </c>
      <c r="B79" s="25"/>
      <c r="C79" s="14" t="s">
        <v>41</v>
      </c>
      <c r="D79" s="14" t="s">
        <v>30</v>
      </c>
      <c r="E79" s="40"/>
      <c r="F79" s="29"/>
    </row>
    <row r="80" spans="1:6" ht="31.5" x14ac:dyDescent="0.4">
      <c r="A80" s="11" t="s">
        <v>8</v>
      </c>
      <c r="B80" s="23">
        <v>23</v>
      </c>
      <c r="C80" s="27">
        <v>79.7</v>
      </c>
      <c r="D80" s="11" t="s">
        <v>42</v>
      </c>
      <c r="E80" s="38"/>
      <c r="F80" s="29">
        <f t="shared" si="0"/>
        <v>1833.1000000000001</v>
      </c>
    </row>
    <row r="81" spans="1:6" x14ac:dyDescent="0.4">
      <c r="A81" s="12" t="s">
        <v>44</v>
      </c>
      <c r="B81" s="24"/>
      <c r="C81" s="12" t="s">
        <v>39</v>
      </c>
      <c r="D81" s="13"/>
      <c r="E81" s="39"/>
      <c r="F81" s="29"/>
    </row>
    <row r="82" spans="1:6" ht="95.25" customHeight="1" x14ac:dyDescent="0.4">
      <c r="A82" s="33" t="s">
        <v>4</v>
      </c>
      <c r="B82" s="25"/>
      <c r="C82" s="34" t="s">
        <v>142</v>
      </c>
      <c r="D82" s="33" t="s">
        <v>40</v>
      </c>
      <c r="E82" s="40"/>
      <c r="F82" s="29"/>
    </row>
    <row r="83" spans="1:6" x14ac:dyDescent="0.4">
      <c r="A83" s="33"/>
      <c r="B83" s="25"/>
      <c r="C83" s="33"/>
      <c r="D83" s="33"/>
      <c r="E83" s="40"/>
      <c r="F83" s="29"/>
    </row>
    <row r="84" spans="1:6" ht="31.5" x14ac:dyDescent="0.4">
      <c r="A84" s="14" t="s">
        <v>6</v>
      </c>
      <c r="B84" s="25"/>
      <c r="C84" s="14" t="s">
        <v>45</v>
      </c>
      <c r="D84" s="14" t="s">
        <v>46</v>
      </c>
      <c r="E84" s="40"/>
      <c r="F84" s="29"/>
    </row>
    <row r="85" spans="1:6" x14ac:dyDescent="0.4">
      <c r="A85" s="11" t="s">
        <v>8</v>
      </c>
      <c r="B85" s="23">
        <v>24</v>
      </c>
      <c r="C85" s="27">
        <v>99.7</v>
      </c>
      <c r="D85" s="11" t="s">
        <v>47</v>
      </c>
      <c r="E85" s="38"/>
      <c r="F85" s="29">
        <f t="shared" si="0"/>
        <v>2392.8000000000002</v>
      </c>
    </row>
    <row r="86" spans="1:6" x14ac:dyDescent="0.4">
      <c r="A86" s="12" t="s">
        <v>48</v>
      </c>
      <c r="B86" s="24"/>
      <c r="C86" s="12" t="s">
        <v>39</v>
      </c>
      <c r="D86" s="13"/>
      <c r="E86" s="39"/>
      <c r="F86" s="29"/>
    </row>
    <row r="87" spans="1:6" ht="31.5" x14ac:dyDescent="0.4">
      <c r="A87" s="14" t="s">
        <v>4</v>
      </c>
      <c r="B87" s="25"/>
      <c r="C87" s="15" t="s">
        <v>143</v>
      </c>
      <c r="D87" s="14" t="s">
        <v>49</v>
      </c>
      <c r="E87" s="40"/>
      <c r="F87" s="29"/>
    </row>
    <row r="88" spans="1:6" ht="95.25" customHeight="1" x14ac:dyDescent="0.4">
      <c r="A88" s="33" t="s">
        <v>6</v>
      </c>
      <c r="B88" s="25"/>
      <c r="C88" s="33" t="s">
        <v>41</v>
      </c>
      <c r="D88" s="33" t="s">
        <v>30</v>
      </c>
      <c r="E88" s="40"/>
      <c r="F88" s="29"/>
    </row>
    <row r="89" spans="1:6" x14ac:dyDescent="0.4">
      <c r="A89" s="33"/>
      <c r="B89" s="25"/>
      <c r="C89" s="33"/>
      <c r="D89" s="33"/>
      <c r="E89" s="40"/>
      <c r="F89" s="29"/>
    </row>
    <row r="90" spans="1:6" ht="31.5" x14ac:dyDescent="0.4">
      <c r="A90" s="11" t="s">
        <v>33</v>
      </c>
      <c r="B90" s="23">
        <v>14</v>
      </c>
      <c r="C90" s="27">
        <v>79.7</v>
      </c>
      <c r="D90" s="11" t="s">
        <v>42</v>
      </c>
      <c r="E90" s="38"/>
      <c r="F90" s="29">
        <f t="shared" ref="F90:F150" si="1">PRODUCT(B90,C90)</f>
        <v>1115.8</v>
      </c>
    </row>
    <row r="91" spans="1:6" x14ac:dyDescent="0.4">
      <c r="A91" s="12" t="s">
        <v>50</v>
      </c>
      <c r="B91" s="24"/>
      <c r="C91" s="12" t="s">
        <v>39</v>
      </c>
      <c r="D91" s="13"/>
      <c r="E91" s="39"/>
      <c r="F91" s="29"/>
    </row>
    <row r="92" spans="1:6" ht="95.25" customHeight="1" x14ac:dyDescent="0.4">
      <c r="A92" s="33" t="s">
        <v>17</v>
      </c>
      <c r="B92" s="25"/>
      <c r="C92" s="34" t="s">
        <v>144</v>
      </c>
      <c r="D92" s="33" t="s">
        <v>40</v>
      </c>
      <c r="E92" s="40"/>
      <c r="F92" s="29"/>
    </row>
    <row r="93" spans="1:6" x14ac:dyDescent="0.4">
      <c r="A93" s="33"/>
      <c r="B93" s="25"/>
      <c r="C93" s="33"/>
      <c r="D93" s="33"/>
      <c r="E93" s="40"/>
      <c r="F93" s="29"/>
    </row>
    <row r="94" spans="1:6" ht="31.5" x14ac:dyDescent="0.4">
      <c r="A94" s="14" t="s">
        <v>6</v>
      </c>
      <c r="B94" s="25"/>
      <c r="C94" s="14" t="s">
        <v>41</v>
      </c>
      <c r="D94" s="14" t="s">
        <v>30</v>
      </c>
      <c r="E94" s="40"/>
      <c r="F94" s="29"/>
    </row>
    <row r="95" spans="1:6" ht="31.5" x14ac:dyDescent="0.4">
      <c r="A95" s="11" t="s">
        <v>8</v>
      </c>
      <c r="B95" s="23">
        <v>24</v>
      </c>
      <c r="C95" s="27">
        <v>79.7</v>
      </c>
      <c r="D95" s="11" t="s">
        <v>42</v>
      </c>
      <c r="E95" s="38"/>
      <c r="F95" s="29">
        <f t="shared" si="1"/>
        <v>1912.8000000000002</v>
      </c>
    </row>
    <row r="96" spans="1:6" x14ac:dyDescent="0.4">
      <c r="A96" s="12" t="s">
        <v>51</v>
      </c>
      <c r="B96" s="24"/>
      <c r="C96" s="12" t="s">
        <v>39</v>
      </c>
      <c r="D96" s="13"/>
      <c r="E96" s="39"/>
      <c r="F96" s="29"/>
    </row>
    <row r="97" spans="1:6" ht="95.25" customHeight="1" x14ac:dyDescent="0.4">
      <c r="A97" s="33" t="s">
        <v>17</v>
      </c>
      <c r="B97" s="25"/>
      <c r="C97" s="34" t="s">
        <v>145</v>
      </c>
      <c r="D97" s="33" t="s">
        <v>40</v>
      </c>
      <c r="E97" s="40"/>
      <c r="F97" s="29"/>
    </row>
    <row r="98" spans="1:6" x14ac:dyDescent="0.4">
      <c r="A98" s="33"/>
      <c r="B98" s="25"/>
      <c r="C98" s="33"/>
      <c r="D98" s="33"/>
      <c r="E98" s="40"/>
      <c r="F98" s="29"/>
    </row>
    <row r="99" spans="1:6" ht="31.5" x14ac:dyDescent="0.4">
      <c r="A99" s="14" t="s">
        <v>6</v>
      </c>
      <c r="B99" s="25"/>
      <c r="C99" s="14" t="s">
        <v>45</v>
      </c>
      <c r="D99" s="14" t="s">
        <v>46</v>
      </c>
      <c r="E99" s="40"/>
      <c r="F99" s="29"/>
    </row>
    <row r="100" spans="1:6" x14ac:dyDescent="0.4">
      <c r="A100" s="11" t="s">
        <v>14</v>
      </c>
      <c r="B100" s="23">
        <v>13</v>
      </c>
      <c r="C100" s="27">
        <v>99.7</v>
      </c>
      <c r="D100" s="11" t="s">
        <v>47</v>
      </c>
      <c r="E100" s="38"/>
      <c r="F100" s="29">
        <f t="shared" si="1"/>
        <v>1296.1000000000001</v>
      </c>
    </row>
    <row r="101" spans="1:6" x14ac:dyDescent="0.4">
      <c r="A101" s="12" t="s">
        <v>52</v>
      </c>
      <c r="B101" s="24"/>
      <c r="C101" s="12" t="s">
        <v>39</v>
      </c>
      <c r="D101" s="13"/>
      <c r="E101" s="39"/>
      <c r="F101" s="29"/>
    </row>
    <row r="102" spans="1:6" ht="31.5" x14ac:dyDescent="0.4">
      <c r="A102" s="14" t="s">
        <v>4</v>
      </c>
      <c r="B102" s="25"/>
      <c r="C102" s="15" t="s">
        <v>141</v>
      </c>
      <c r="D102" s="14" t="s">
        <v>49</v>
      </c>
      <c r="E102" s="40"/>
      <c r="F102" s="29"/>
    </row>
    <row r="103" spans="1:6" ht="95.25" customHeight="1" x14ac:dyDescent="0.4">
      <c r="A103" s="33" t="s">
        <v>6</v>
      </c>
      <c r="B103" s="25"/>
      <c r="C103" s="33" t="s">
        <v>41</v>
      </c>
      <c r="D103" s="33" t="s">
        <v>30</v>
      </c>
      <c r="E103" s="40"/>
      <c r="F103" s="29"/>
    </row>
    <row r="104" spans="1:6" x14ac:dyDescent="0.4">
      <c r="A104" s="33"/>
      <c r="B104" s="25"/>
      <c r="C104" s="33"/>
      <c r="D104" s="33"/>
      <c r="E104" s="40"/>
      <c r="F104" s="29"/>
    </row>
    <row r="105" spans="1:6" ht="31.5" x14ac:dyDescent="0.4">
      <c r="A105" s="11" t="s">
        <v>8</v>
      </c>
      <c r="B105" s="23">
        <v>16</v>
      </c>
      <c r="C105" s="27">
        <v>79.7</v>
      </c>
      <c r="D105" s="11" t="s">
        <v>42</v>
      </c>
      <c r="E105" s="38"/>
      <c r="F105" s="29">
        <f t="shared" si="1"/>
        <v>1275.2</v>
      </c>
    </row>
    <row r="106" spans="1:6" x14ac:dyDescent="0.4">
      <c r="A106" s="12" t="s">
        <v>53</v>
      </c>
      <c r="B106" s="24"/>
      <c r="C106" s="12" t="s">
        <v>39</v>
      </c>
      <c r="D106" s="13"/>
      <c r="E106" s="39"/>
      <c r="F106" s="29"/>
    </row>
    <row r="107" spans="1:6" ht="95.25" customHeight="1" x14ac:dyDescent="0.4">
      <c r="A107" s="33" t="s">
        <v>4</v>
      </c>
      <c r="B107" s="25"/>
      <c r="C107" s="34" t="s">
        <v>146</v>
      </c>
      <c r="D107" s="33" t="s">
        <v>40</v>
      </c>
      <c r="E107" s="40"/>
      <c r="F107" s="29"/>
    </row>
    <row r="108" spans="1:6" x14ac:dyDescent="0.4">
      <c r="A108" s="33"/>
      <c r="B108" s="25"/>
      <c r="C108" s="33"/>
      <c r="D108" s="33"/>
      <c r="E108" s="40"/>
      <c r="F108" s="29"/>
    </row>
    <row r="109" spans="1:6" ht="31.5" x14ac:dyDescent="0.4">
      <c r="A109" s="14" t="s">
        <v>6</v>
      </c>
      <c r="B109" s="25"/>
      <c r="C109" s="14" t="s">
        <v>41</v>
      </c>
      <c r="D109" s="14" t="s">
        <v>30</v>
      </c>
      <c r="E109" s="40"/>
      <c r="F109" s="29"/>
    </row>
    <row r="110" spans="1:6" ht="31.5" x14ac:dyDescent="0.4">
      <c r="A110" s="11" t="s">
        <v>8</v>
      </c>
      <c r="B110" s="23">
        <v>27</v>
      </c>
      <c r="C110" s="27">
        <v>79.7</v>
      </c>
      <c r="D110" s="11" t="s">
        <v>42</v>
      </c>
      <c r="E110" s="38"/>
      <c r="F110" s="29">
        <f t="shared" si="1"/>
        <v>2151.9</v>
      </c>
    </row>
    <row r="111" spans="1:6" x14ac:dyDescent="0.4">
      <c r="A111" s="12" t="s">
        <v>54</v>
      </c>
      <c r="B111" s="24"/>
      <c r="C111" s="12" t="s">
        <v>39</v>
      </c>
      <c r="D111" s="13"/>
      <c r="E111" s="39"/>
      <c r="F111" s="29"/>
    </row>
    <row r="112" spans="1:6" ht="95.25" customHeight="1" x14ac:dyDescent="0.4">
      <c r="A112" s="33" t="s">
        <v>4</v>
      </c>
      <c r="B112" s="25"/>
      <c r="C112" s="34" t="s">
        <v>147</v>
      </c>
      <c r="D112" s="33" t="s">
        <v>40</v>
      </c>
      <c r="E112" s="40"/>
      <c r="F112" s="29"/>
    </row>
    <row r="113" spans="1:6" x14ac:dyDescent="0.4">
      <c r="A113" s="33"/>
      <c r="B113" s="25"/>
      <c r="C113" s="33"/>
      <c r="D113" s="33"/>
      <c r="E113" s="40"/>
      <c r="F113" s="29"/>
    </row>
    <row r="114" spans="1:6" ht="31.5" x14ac:dyDescent="0.4">
      <c r="A114" s="14" t="s">
        <v>6</v>
      </c>
      <c r="B114" s="25"/>
      <c r="C114" s="14" t="s">
        <v>45</v>
      </c>
      <c r="D114" s="14" t="s">
        <v>46</v>
      </c>
      <c r="E114" s="40"/>
      <c r="F114" s="29"/>
    </row>
    <row r="115" spans="1:6" x14ac:dyDescent="0.4">
      <c r="A115" s="11" t="s">
        <v>33</v>
      </c>
      <c r="B115" s="23">
        <v>26</v>
      </c>
      <c r="C115" s="27">
        <v>99.7</v>
      </c>
      <c r="D115" s="11" t="s">
        <v>47</v>
      </c>
      <c r="E115" s="38"/>
      <c r="F115" s="29">
        <f t="shared" si="1"/>
        <v>2592.2000000000003</v>
      </c>
    </row>
    <row r="116" spans="1:6" x14ac:dyDescent="0.4">
      <c r="A116" s="12" t="s">
        <v>55</v>
      </c>
      <c r="B116" s="24"/>
      <c r="C116" s="12" t="s">
        <v>56</v>
      </c>
      <c r="D116" s="13"/>
      <c r="E116" s="39"/>
      <c r="F116" s="29"/>
    </row>
    <row r="117" spans="1:6" ht="31.5" x14ac:dyDescent="0.4">
      <c r="A117" s="14" t="s">
        <v>17</v>
      </c>
      <c r="B117" s="25"/>
      <c r="C117" s="15" t="s">
        <v>132</v>
      </c>
      <c r="D117" s="14" t="s">
        <v>28</v>
      </c>
      <c r="E117" s="40"/>
      <c r="F117" s="29"/>
    </row>
    <row r="118" spans="1:6" ht="95.25" customHeight="1" x14ac:dyDescent="0.4">
      <c r="A118" s="33" t="s">
        <v>6</v>
      </c>
      <c r="B118" s="25"/>
      <c r="C118" s="33" t="s">
        <v>41</v>
      </c>
      <c r="D118" s="33" t="s">
        <v>30</v>
      </c>
      <c r="E118" s="40"/>
      <c r="F118" s="29"/>
    </row>
    <row r="119" spans="1:6" x14ac:dyDescent="0.4">
      <c r="A119" s="33"/>
      <c r="B119" s="25"/>
      <c r="C119" s="33"/>
      <c r="D119" s="33"/>
      <c r="E119" s="40"/>
      <c r="F119" s="29"/>
    </row>
    <row r="120" spans="1:6" ht="31.5" x14ac:dyDescent="0.4">
      <c r="A120" s="11" t="s">
        <v>8</v>
      </c>
      <c r="B120" s="23">
        <v>12</v>
      </c>
      <c r="C120" s="27">
        <v>79.7</v>
      </c>
      <c r="D120" s="11" t="s">
        <v>42</v>
      </c>
      <c r="E120" s="38"/>
      <c r="F120" s="29">
        <f t="shared" si="1"/>
        <v>956.40000000000009</v>
      </c>
    </row>
    <row r="121" spans="1:6" x14ac:dyDescent="0.4">
      <c r="A121" s="12" t="s">
        <v>57</v>
      </c>
      <c r="B121" s="24"/>
      <c r="C121" s="12" t="s">
        <v>58</v>
      </c>
      <c r="D121" s="13"/>
      <c r="E121" s="39"/>
      <c r="F121" s="29"/>
    </row>
    <row r="122" spans="1:6" ht="31.5" x14ac:dyDescent="0.4">
      <c r="A122" s="14" t="s">
        <v>17</v>
      </c>
      <c r="B122" s="25"/>
      <c r="C122" s="15" t="s">
        <v>148</v>
      </c>
      <c r="D122" s="14" t="s">
        <v>28</v>
      </c>
      <c r="E122" s="40"/>
      <c r="F122" s="29"/>
    </row>
    <row r="123" spans="1:6" ht="95.25" customHeight="1" x14ac:dyDescent="0.4">
      <c r="A123" s="33" t="s">
        <v>6</v>
      </c>
      <c r="B123" s="25"/>
      <c r="C123" s="33" t="s">
        <v>41</v>
      </c>
      <c r="D123" s="33" t="s">
        <v>30</v>
      </c>
      <c r="E123" s="40"/>
      <c r="F123" s="29"/>
    </row>
    <row r="124" spans="1:6" x14ac:dyDescent="0.4">
      <c r="A124" s="33"/>
      <c r="B124" s="25"/>
      <c r="C124" s="33"/>
      <c r="D124" s="33"/>
      <c r="E124" s="40"/>
      <c r="F124" s="29"/>
    </row>
    <row r="125" spans="1:6" ht="31.5" x14ac:dyDescent="0.4">
      <c r="A125" s="11" t="s">
        <v>14</v>
      </c>
      <c r="B125" s="23">
        <v>60</v>
      </c>
      <c r="C125" s="27">
        <v>79.7</v>
      </c>
      <c r="D125" s="11" t="s">
        <v>42</v>
      </c>
      <c r="E125" s="38"/>
      <c r="F125" s="29">
        <f t="shared" si="1"/>
        <v>4782</v>
      </c>
    </row>
    <row r="126" spans="1:6" x14ac:dyDescent="0.4">
      <c r="A126" s="12" t="s">
        <v>59</v>
      </c>
      <c r="B126" s="24"/>
      <c r="C126" s="12" t="s">
        <v>58</v>
      </c>
      <c r="D126" s="13"/>
      <c r="E126" s="39"/>
      <c r="F126" s="29"/>
    </row>
    <row r="127" spans="1:6" ht="31.5" x14ac:dyDescent="0.4">
      <c r="A127" s="14" t="s">
        <v>4</v>
      </c>
      <c r="B127" s="25"/>
      <c r="C127" s="15" t="s">
        <v>149</v>
      </c>
      <c r="D127" s="14" t="s">
        <v>28</v>
      </c>
      <c r="E127" s="40"/>
      <c r="F127" s="29"/>
    </row>
    <row r="128" spans="1:6" ht="111" customHeight="1" x14ac:dyDescent="0.4">
      <c r="A128" s="33" t="s">
        <v>6</v>
      </c>
      <c r="B128" s="25"/>
      <c r="C128" s="33" t="s">
        <v>60</v>
      </c>
      <c r="D128" s="33" t="s">
        <v>46</v>
      </c>
      <c r="E128" s="40"/>
      <c r="F128" s="29"/>
    </row>
    <row r="129" spans="1:6" x14ac:dyDescent="0.4">
      <c r="A129" s="33"/>
      <c r="B129" s="25"/>
      <c r="C129" s="33"/>
      <c r="D129" s="33"/>
      <c r="E129" s="40"/>
      <c r="F129" s="29"/>
    </row>
    <row r="130" spans="1:6" x14ac:dyDescent="0.4">
      <c r="A130" s="11" t="s">
        <v>8</v>
      </c>
      <c r="B130" s="23">
        <v>34</v>
      </c>
      <c r="C130" s="27">
        <v>103.7</v>
      </c>
      <c r="D130" s="11" t="s">
        <v>47</v>
      </c>
      <c r="E130" s="38"/>
      <c r="F130" s="29">
        <f t="shared" si="1"/>
        <v>3525.8</v>
      </c>
    </row>
    <row r="131" spans="1:6" x14ac:dyDescent="0.4">
      <c r="A131" s="12" t="s">
        <v>61</v>
      </c>
      <c r="B131" s="24"/>
      <c r="C131" s="12" t="s">
        <v>58</v>
      </c>
      <c r="D131" s="13"/>
      <c r="E131" s="39"/>
      <c r="F131" s="29"/>
    </row>
    <row r="132" spans="1:6" ht="31.5" x14ac:dyDescent="0.4">
      <c r="A132" s="14" t="s">
        <v>4</v>
      </c>
      <c r="B132" s="25"/>
      <c r="C132" s="15" t="s">
        <v>150</v>
      </c>
      <c r="D132" s="14" t="s">
        <v>28</v>
      </c>
      <c r="E132" s="40"/>
      <c r="F132" s="29"/>
    </row>
    <row r="133" spans="1:6" ht="95.25" customHeight="1" x14ac:dyDescent="0.4">
      <c r="A133" s="33" t="s">
        <v>6</v>
      </c>
      <c r="B133" s="25"/>
      <c r="C133" s="33" t="s">
        <v>41</v>
      </c>
      <c r="D133" s="33" t="s">
        <v>30</v>
      </c>
      <c r="E133" s="40"/>
      <c r="F133" s="29"/>
    </row>
    <row r="134" spans="1:6" x14ac:dyDescent="0.4">
      <c r="A134" s="33"/>
      <c r="B134" s="25"/>
      <c r="C134" s="33"/>
      <c r="D134" s="33"/>
      <c r="E134" s="40"/>
      <c r="F134" s="29"/>
    </row>
    <row r="135" spans="1:6" ht="31.5" x14ac:dyDescent="0.4">
      <c r="A135" s="11" t="s">
        <v>8</v>
      </c>
      <c r="B135" s="23">
        <v>26</v>
      </c>
      <c r="C135" s="27">
        <v>79.7</v>
      </c>
      <c r="D135" s="11" t="s">
        <v>42</v>
      </c>
      <c r="E135" s="38"/>
      <c r="F135" s="29">
        <f t="shared" si="1"/>
        <v>2072.2000000000003</v>
      </c>
    </row>
    <row r="136" spans="1:6" x14ac:dyDescent="0.4">
      <c r="A136" s="12" t="s">
        <v>62</v>
      </c>
      <c r="B136" s="24"/>
      <c r="C136" s="12" t="s">
        <v>63</v>
      </c>
      <c r="D136" s="13"/>
      <c r="E136" s="39"/>
      <c r="F136" s="29"/>
    </row>
    <row r="137" spans="1:6" ht="95.25" customHeight="1" x14ac:dyDescent="0.4">
      <c r="A137" s="33" t="s">
        <v>4</v>
      </c>
      <c r="B137" s="25"/>
      <c r="C137" s="34" t="s">
        <v>151</v>
      </c>
      <c r="D137" s="33" t="s">
        <v>64</v>
      </c>
      <c r="E137" s="40"/>
      <c r="F137" s="29"/>
    </row>
    <row r="138" spans="1:6" x14ac:dyDescent="0.4">
      <c r="A138" s="33"/>
      <c r="B138" s="25"/>
      <c r="C138" s="33"/>
      <c r="D138" s="33"/>
      <c r="E138" s="40"/>
      <c r="F138" s="29"/>
    </row>
    <row r="139" spans="1:6" ht="31.5" x14ac:dyDescent="0.4">
      <c r="A139" s="14" t="s">
        <v>6</v>
      </c>
      <c r="B139" s="25"/>
      <c r="C139" s="14" t="s">
        <v>65</v>
      </c>
      <c r="D139" s="14" t="s">
        <v>30</v>
      </c>
      <c r="E139" s="40"/>
      <c r="F139" s="29"/>
    </row>
    <row r="140" spans="1:6" ht="31.5" x14ac:dyDescent="0.4">
      <c r="A140" s="11" t="s">
        <v>33</v>
      </c>
      <c r="B140" s="23">
        <v>20</v>
      </c>
      <c r="C140" s="27">
        <v>76.7</v>
      </c>
      <c r="D140" s="11" t="s">
        <v>42</v>
      </c>
      <c r="E140" s="38"/>
      <c r="F140" s="29">
        <f t="shared" si="1"/>
        <v>1534</v>
      </c>
    </row>
    <row r="141" spans="1:6" x14ac:dyDescent="0.4">
      <c r="A141" s="12" t="s">
        <v>66</v>
      </c>
      <c r="B141" s="24"/>
      <c r="C141" s="12" t="s">
        <v>63</v>
      </c>
      <c r="D141" s="13"/>
      <c r="E141" s="39"/>
      <c r="F141" s="29"/>
    </row>
    <row r="142" spans="1:6" ht="95.25" customHeight="1" x14ac:dyDescent="0.4">
      <c r="A142" s="33" t="s">
        <v>17</v>
      </c>
      <c r="B142" s="25"/>
      <c r="C142" s="34" t="s">
        <v>152</v>
      </c>
      <c r="D142" s="33" t="s">
        <v>64</v>
      </c>
      <c r="E142" s="40"/>
      <c r="F142" s="29"/>
    </row>
    <row r="143" spans="1:6" x14ac:dyDescent="0.4">
      <c r="A143" s="33"/>
      <c r="B143" s="25"/>
      <c r="C143" s="33"/>
      <c r="D143" s="33"/>
      <c r="E143" s="40"/>
      <c r="F143" s="29"/>
    </row>
    <row r="144" spans="1:6" ht="31.5" x14ac:dyDescent="0.4">
      <c r="A144" s="14" t="s">
        <v>6</v>
      </c>
      <c r="B144" s="25"/>
      <c r="C144" s="14" t="s">
        <v>65</v>
      </c>
      <c r="D144" s="14" t="s">
        <v>30</v>
      </c>
      <c r="E144" s="40"/>
      <c r="F144" s="29"/>
    </row>
    <row r="145" spans="1:6" ht="31.5" x14ac:dyDescent="0.4">
      <c r="A145" s="11" t="s">
        <v>8</v>
      </c>
      <c r="B145" s="23">
        <v>43</v>
      </c>
      <c r="C145" s="27">
        <v>76.7</v>
      </c>
      <c r="D145" s="11" t="s">
        <v>42</v>
      </c>
      <c r="E145" s="38"/>
      <c r="F145" s="29">
        <f t="shared" si="1"/>
        <v>3298.1</v>
      </c>
    </row>
    <row r="146" spans="1:6" x14ac:dyDescent="0.4">
      <c r="A146" s="12" t="s">
        <v>67</v>
      </c>
      <c r="B146" s="24"/>
      <c r="C146" s="12" t="s">
        <v>63</v>
      </c>
      <c r="D146" s="13"/>
      <c r="E146" s="39"/>
      <c r="F146" s="29"/>
    </row>
    <row r="147" spans="1:6" ht="95.25" customHeight="1" x14ac:dyDescent="0.4">
      <c r="A147" s="33" t="s">
        <v>17</v>
      </c>
      <c r="B147" s="25"/>
      <c r="C147" s="34" t="s">
        <v>148</v>
      </c>
      <c r="D147" s="33" t="s">
        <v>64</v>
      </c>
      <c r="E147" s="40"/>
      <c r="F147" s="29"/>
    </row>
    <row r="148" spans="1:6" x14ac:dyDescent="0.4">
      <c r="A148" s="33"/>
      <c r="B148" s="25"/>
      <c r="C148" s="33"/>
      <c r="D148" s="33"/>
      <c r="E148" s="40"/>
      <c r="F148" s="29"/>
    </row>
    <row r="149" spans="1:6" ht="31.5" x14ac:dyDescent="0.4">
      <c r="A149" s="14" t="s">
        <v>6</v>
      </c>
      <c r="B149" s="25"/>
      <c r="C149" s="14" t="s">
        <v>65</v>
      </c>
      <c r="D149" s="14" t="s">
        <v>30</v>
      </c>
      <c r="E149" s="40"/>
      <c r="F149" s="29"/>
    </row>
    <row r="150" spans="1:6" ht="31.5" x14ac:dyDescent="0.4">
      <c r="A150" s="11" t="s">
        <v>14</v>
      </c>
      <c r="B150" s="23">
        <v>28</v>
      </c>
      <c r="C150" s="27">
        <v>76.7</v>
      </c>
      <c r="D150" s="11" t="s">
        <v>42</v>
      </c>
      <c r="E150" s="38"/>
      <c r="F150" s="29">
        <f t="shared" si="1"/>
        <v>2147.6</v>
      </c>
    </row>
    <row r="151" spans="1:6" x14ac:dyDescent="0.4">
      <c r="A151" s="12" t="s">
        <v>68</v>
      </c>
      <c r="B151" s="24"/>
      <c r="C151" s="12" t="s">
        <v>63</v>
      </c>
      <c r="D151" s="13"/>
      <c r="E151" s="39"/>
      <c r="F151" s="29"/>
    </row>
    <row r="152" spans="1:6" ht="95.25" customHeight="1" x14ac:dyDescent="0.4">
      <c r="A152" s="33" t="s">
        <v>4</v>
      </c>
      <c r="B152" s="25"/>
      <c r="C152" s="34" t="s">
        <v>149</v>
      </c>
      <c r="D152" s="33" t="s">
        <v>64</v>
      </c>
      <c r="E152" s="40"/>
      <c r="F152" s="29"/>
    </row>
    <row r="153" spans="1:6" x14ac:dyDescent="0.4">
      <c r="A153" s="33"/>
      <c r="B153" s="25"/>
      <c r="C153" s="33"/>
      <c r="D153" s="33"/>
      <c r="E153" s="40"/>
      <c r="F153" s="29"/>
    </row>
    <row r="154" spans="1:6" ht="31.5" x14ac:dyDescent="0.4">
      <c r="A154" s="14" t="s">
        <v>6</v>
      </c>
      <c r="B154" s="25"/>
      <c r="C154" s="14" t="s">
        <v>65</v>
      </c>
      <c r="D154" s="14" t="s">
        <v>30</v>
      </c>
      <c r="E154" s="40"/>
      <c r="F154" s="29"/>
    </row>
    <row r="155" spans="1:6" ht="31.5" x14ac:dyDescent="0.4">
      <c r="A155" s="11" t="s">
        <v>8</v>
      </c>
      <c r="B155" s="23">
        <v>45</v>
      </c>
      <c r="C155" s="27">
        <v>76.7</v>
      </c>
      <c r="D155" s="11" t="s">
        <v>42</v>
      </c>
      <c r="E155" s="38"/>
      <c r="F155" s="29">
        <f t="shared" ref="F155:F215" si="2">PRODUCT(B155,C155)</f>
        <v>3451.5</v>
      </c>
    </row>
    <row r="156" spans="1:6" x14ac:dyDescent="0.4">
      <c r="A156" s="12" t="s">
        <v>69</v>
      </c>
      <c r="B156" s="24"/>
      <c r="C156" s="12" t="s">
        <v>70</v>
      </c>
      <c r="D156" s="13"/>
      <c r="E156" s="39"/>
      <c r="F156" s="29"/>
    </row>
    <row r="157" spans="1:6" ht="95.25" customHeight="1" x14ac:dyDescent="0.4">
      <c r="A157" s="33" t="s">
        <v>4</v>
      </c>
      <c r="B157" s="25"/>
      <c r="C157" s="34" t="s">
        <v>150</v>
      </c>
      <c r="D157" s="33" t="s">
        <v>71</v>
      </c>
      <c r="E157" s="40"/>
      <c r="F157" s="29"/>
    </row>
    <row r="158" spans="1:6" x14ac:dyDescent="0.4">
      <c r="A158" s="33"/>
      <c r="B158" s="25"/>
      <c r="C158" s="33"/>
      <c r="D158" s="33"/>
      <c r="E158" s="40"/>
      <c r="F158" s="29"/>
    </row>
    <row r="159" spans="1:6" ht="31.5" x14ac:dyDescent="0.4">
      <c r="A159" s="14" t="s">
        <v>6</v>
      </c>
      <c r="B159" s="25"/>
      <c r="C159" s="14" t="s">
        <v>45</v>
      </c>
      <c r="D159" s="14" t="s">
        <v>30</v>
      </c>
      <c r="E159" s="40"/>
      <c r="F159" s="29"/>
    </row>
    <row r="160" spans="1:6" ht="31.5" x14ac:dyDescent="0.4">
      <c r="A160" s="11" t="s">
        <v>8</v>
      </c>
      <c r="B160" s="23">
        <v>21</v>
      </c>
      <c r="C160" s="27">
        <v>99.7</v>
      </c>
      <c r="D160" s="11" t="s">
        <v>42</v>
      </c>
      <c r="E160" s="38"/>
      <c r="F160" s="29">
        <f t="shared" si="2"/>
        <v>2093.7000000000003</v>
      </c>
    </row>
    <row r="161" spans="1:6" x14ac:dyDescent="0.4">
      <c r="A161" s="12" t="s">
        <v>72</v>
      </c>
      <c r="B161" s="24"/>
      <c r="C161" s="12" t="s">
        <v>70</v>
      </c>
      <c r="D161" s="13"/>
      <c r="E161" s="39"/>
      <c r="F161" s="29"/>
    </row>
    <row r="162" spans="1:6" ht="95.25" customHeight="1" x14ac:dyDescent="0.4">
      <c r="A162" s="33" t="s">
        <v>4</v>
      </c>
      <c r="B162" s="25"/>
      <c r="C162" s="34" t="s">
        <v>151</v>
      </c>
      <c r="D162" s="33" t="s">
        <v>71</v>
      </c>
      <c r="E162" s="40"/>
      <c r="F162" s="29"/>
    </row>
    <row r="163" spans="1:6" x14ac:dyDescent="0.4">
      <c r="A163" s="33"/>
      <c r="B163" s="25"/>
      <c r="C163" s="33"/>
      <c r="D163" s="33"/>
      <c r="E163" s="40"/>
      <c r="F163" s="29"/>
    </row>
    <row r="164" spans="1:6" ht="31.5" x14ac:dyDescent="0.4">
      <c r="A164" s="14" t="s">
        <v>6</v>
      </c>
      <c r="B164" s="25"/>
      <c r="C164" s="14" t="s">
        <v>45</v>
      </c>
      <c r="D164" s="14" t="s">
        <v>30</v>
      </c>
      <c r="E164" s="40"/>
      <c r="F164" s="29"/>
    </row>
    <row r="165" spans="1:6" ht="31.5" x14ac:dyDescent="0.4">
      <c r="A165" s="11" t="s">
        <v>33</v>
      </c>
      <c r="B165" s="23">
        <v>19</v>
      </c>
      <c r="C165" s="27">
        <v>99.7</v>
      </c>
      <c r="D165" s="11" t="s">
        <v>42</v>
      </c>
      <c r="E165" s="38"/>
      <c r="F165" s="29">
        <f t="shared" si="2"/>
        <v>1894.3</v>
      </c>
    </row>
    <row r="166" spans="1:6" x14ac:dyDescent="0.4">
      <c r="A166" s="12" t="s">
        <v>73</v>
      </c>
      <c r="B166" s="24"/>
      <c r="C166" s="12" t="s">
        <v>63</v>
      </c>
      <c r="D166" s="13"/>
      <c r="E166" s="39"/>
      <c r="F166" s="29"/>
    </row>
    <row r="167" spans="1:6" ht="31.5" x14ac:dyDescent="0.4">
      <c r="A167" s="14" t="s">
        <v>17</v>
      </c>
      <c r="B167" s="25"/>
      <c r="C167" s="15" t="s">
        <v>153</v>
      </c>
      <c r="D167" s="14" t="s">
        <v>74</v>
      </c>
      <c r="E167" s="40"/>
      <c r="F167" s="29"/>
    </row>
    <row r="168" spans="1:6" ht="126.75" customHeight="1" x14ac:dyDescent="0.4">
      <c r="A168" s="33" t="s">
        <v>6</v>
      </c>
      <c r="B168" s="25"/>
      <c r="C168" s="33" t="s">
        <v>75</v>
      </c>
      <c r="D168" s="33" t="s">
        <v>76</v>
      </c>
      <c r="E168" s="40"/>
      <c r="F168" s="29"/>
    </row>
    <row r="169" spans="1:6" x14ac:dyDescent="0.4">
      <c r="A169" s="33"/>
      <c r="B169" s="25"/>
      <c r="C169" s="33"/>
      <c r="D169" s="33"/>
      <c r="E169" s="40"/>
      <c r="F169" s="29"/>
    </row>
    <row r="170" spans="1:6" ht="31.5" x14ac:dyDescent="0.4">
      <c r="A170" s="11" t="s">
        <v>8</v>
      </c>
      <c r="B170" s="23">
        <v>15</v>
      </c>
      <c r="C170" s="27">
        <v>139.69999999999999</v>
      </c>
      <c r="D170" s="11" t="s">
        <v>77</v>
      </c>
      <c r="E170" s="38"/>
      <c r="F170" s="29">
        <f t="shared" si="2"/>
        <v>2095.5</v>
      </c>
    </row>
    <row r="171" spans="1:6" x14ac:dyDescent="0.4">
      <c r="A171" s="12" t="s">
        <v>78</v>
      </c>
      <c r="B171" s="24"/>
      <c r="C171" s="12" t="s">
        <v>79</v>
      </c>
      <c r="D171" s="13"/>
      <c r="E171" s="39"/>
      <c r="F171" s="29"/>
    </row>
    <row r="172" spans="1:6" ht="31.5" x14ac:dyDescent="0.4">
      <c r="A172" s="14" t="s">
        <v>17</v>
      </c>
      <c r="B172" s="25"/>
      <c r="C172" s="15" t="s">
        <v>154</v>
      </c>
      <c r="D172" s="14" t="s">
        <v>80</v>
      </c>
      <c r="E172" s="40"/>
      <c r="F172" s="29"/>
    </row>
    <row r="173" spans="1:6" ht="79.5" customHeight="1" x14ac:dyDescent="0.4">
      <c r="A173" s="33" t="s">
        <v>6</v>
      </c>
      <c r="B173" s="25"/>
      <c r="C173" s="33" t="s">
        <v>81</v>
      </c>
      <c r="D173" s="33" t="s">
        <v>7</v>
      </c>
      <c r="E173" s="40"/>
      <c r="F173" s="29"/>
    </row>
    <row r="174" spans="1:6" x14ac:dyDescent="0.4">
      <c r="A174" s="33"/>
      <c r="B174" s="25"/>
      <c r="C174" s="33"/>
      <c r="D174" s="33"/>
      <c r="E174" s="40"/>
      <c r="F174" s="29"/>
    </row>
    <row r="175" spans="1:6" ht="31.5" x14ac:dyDescent="0.4">
      <c r="A175" s="11" t="s">
        <v>14</v>
      </c>
      <c r="B175" s="23">
        <v>43</v>
      </c>
      <c r="C175" s="27">
        <v>229.7</v>
      </c>
      <c r="D175" s="11" t="s">
        <v>82</v>
      </c>
      <c r="E175" s="38"/>
      <c r="F175" s="29">
        <f t="shared" si="2"/>
        <v>9877.1</v>
      </c>
    </row>
    <row r="176" spans="1:6" x14ac:dyDescent="0.4">
      <c r="A176" s="9" t="s">
        <v>83</v>
      </c>
      <c r="B176" s="22"/>
      <c r="C176" s="9" t="s">
        <v>84</v>
      </c>
      <c r="D176" s="10"/>
      <c r="E176" s="37"/>
      <c r="F176" s="29"/>
    </row>
    <row r="177" spans="1:6" ht="95.25" customHeight="1" x14ac:dyDescent="0.4">
      <c r="A177" s="35" t="s">
        <v>4</v>
      </c>
      <c r="B177" s="22"/>
      <c r="C177" s="36" t="s">
        <v>155</v>
      </c>
      <c r="D177" s="35" t="s">
        <v>64</v>
      </c>
      <c r="E177" s="37"/>
      <c r="F177" s="29"/>
    </row>
    <row r="178" spans="1:6" x14ac:dyDescent="0.4">
      <c r="A178" s="35"/>
      <c r="B178" s="22"/>
      <c r="C178" s="35"/>
      <c r="D178" s="35"/>
      <c r="E178" s="37"/>
      <c r="F178" s="29"/>
    </row>
    <row r="179" spans="1:6" ht="31.5" x14ac:dyDescent="0.4">
      <c r="A179" s="9" t="s">
        <v>6</v>
      </c>
      <c r="B179" s="22"/>
      <c r="C179" s="9" t="s">
        <v>41</v>
      </c>
      <c r="D179" s="9" t="s">
        <v>85</v>
      </c>
      <c r="E179" s="37"/>
      <c r="F179" s="29"/>
    </row>
    <row r="180" spans="1:6" ht="31.5" x14ac:dyDescent="0.4">
      <c r="A180" s="9" t="s">
        <v>8</v>
      </c>
      <c r="B180" s="22">
        <v>28</v>
      </c>
      <c r="C180" s="27">
        <v>79.7</v>
      </c>
      <c r="D180" s="9" t="s">
        <v>42</v>
      </c>
      <c r="E180" s="37"/>
      <c r="F180" s="29">
        <f t="shared" si="2"/>
        <v>2231.6</v>
      </c>
    </row>
    <row r="181" spans="1:6" x14ac:dyDescent="0.4">
      <c r="A181" s="14" t="s">
        <v>86</v>
      </c>
      <c r="B181" s="25"/>
      <c r="C181" s="14" t="s">
        <v>84</v>
      </c>
      <c r="D181" s="17"/>
      <c r="E181" s="40"/>
      <c r="F181" s="29"/>
    </row>
    <row r="182" spans="1:6" ht="79.5" customHeight="1" x14ac:dyDescent="0.4">
      <c r="A182" s="33" t="s">
        <v>4</v>
      </c>
      <c r="B182" s="25"/>
      <c r="C182" s="34" t="s">
        <v>156</v>
      </c>
      <c r="D182" s="33" t="s">
        <v>87</v>
      </c>
      <c r="E182" s="40"/>
      <c r="F182" s="29"/>
    </row>
    <row r="183" spans="1:6" ht="28.5" customHeight="1" x14ac:dyDescent="0.4">
      <c r="A183" s="33"/>
      <c r="B183" s="25"/>
      <c r="C183" s="33"/>
      <c r="D183" s="33"/>
      <c r="E183" s="40"/>
      <c r="F183" s="29"/>
    </row>
    <row r="184" spans="1:6" ht="31.5" x14ac:dyDescent="0.4">
      <c r="A184" s="14" t="s">
        <v>6</v>
      </c>
      <c r="B184" s="25"/>
      <c r="C184" s="14" t="s">
        <v>88</v>
      </c>
      <c r="D184" s="14" t="s">
        <v>89</v>
      </c>
      <c r="E184" s="40"/>
      <c r="F184" s="29"/>
    </row>
    <row r="185" spans="1:6" ht="22.5" customHeight="1" x14ac:dyDescent="0.4">
      <c r="A185" s="11" t="s">
        <v>8</v>
      </c>
      <c r="B185" s="23">
        <v>36</v>
      </c>
      <c r="C185" s="27">
        <v>82.7</v>
      </c>
      <c r="D185" s="11" t="s">
        <v>23</v>
      </c>
      <c r="E185" s="38"/>
      <c r="F185" s="29">
        <f t="shared" si="2"/>
        <v>2977.2000000000003</v>
      </c>
    </row>
    <row r="186" spans="1:6" x14ac:dyDescent="0.4">
      <c r="A186" s="14" t="s">
        <v>90</v>
      </c>
      <c r="B186" s="25"/>
      <c r="C186" s="14" t="s">
        <v>84</v>
      </c>
      <c r="D186" s="17"/>
      <c r="E186" s="40"/>
      <c r="F186" s="29"/>
    </row>
    <row r="187" spans="1:6" ht="79.5" customHeight="1" x14ac:dyDescent="0.4">
      <c r="A187" s="33" t="s">
        <v>4</v>
      </c>
      <c r="B187" s="25"/>
      <c r="C187" s="34" t="s">
        <v>157</v>
      </c>
      <c r="D187" s="33" t="s">
        <v>87</v>
      </c>
      <c r="E187" s="40"/>
      <c r="F187" s="29"/>
    </row>
    <row r="188" spans="1:6" ht="29.25" customHeight="1" x14ac:dyDescent="0.4">
      <c r="A188" s="33"/>
      <c r="B188" s="25"/>
      <c r="C188" s="33"/>
      <c r="D188" s="33"/>
      <c r="E188" s="40"/>
      <c r="F188" s="29"/>
    </row>
    <row r="189" spans="1:6" ht="31.5" x14ac:dyDescent="0.4">
      <c r="A189" s="14" t="s">
        <v>6</v>
      </c>
      <c r="B189" s="25"/>
      <c r="C189" s="14" t="s">
        <v>88</v>
      </c>
      <c r="D189" s="14" t="s">
        <v>89</v>
      </c>
      <c r="E189" s="40"/>
      <c r="F189" s="29"/>
    </row>
    <row r="190" spans="1:6" ht="24.75" customHeight="1" x14ac:dyDescent="0.4">
      <c r="A190" s="11" t="s">
        <v>8</v>
      </c>
      <c r="B190" s="23">
        <v>34</v>
      </c>
      <c r="C190" s="27">
        <v>82.7</v>
      </c>
      <c r="D190" s="11" t="s">
        <v>23</v>
      </c>
      <c r="E190" s="38"/>
      <c r="F190" s="29">
        <f t="shared" si="2"/>
        <v>2811.8</v>
      </c>
    </row>
    <row r="191" spans="1:6" x14ac:dyDescent="0.4">
      <c r="A191" s="14" t="s">
        <v>91</v>
      </c>
      <c r="B191" s="25"/>
      <c r="C191" s="14" t="s">
        <v>84</v>
      </c>
      <c r="D191" s="17"/>
      <c r="E191" s="40"/>
      <c r="F191" s="29"/>
    </row>
    <row r="192" spans="1:6" ht="79.5" customHeight="1" x14ac:dyDescent="0.4">
      <c r="A192" s="33" t="s">
        <v>17</v>
      </c>
      <c r="B192" s="25"/>
      <c r="C192" s="34" t="s">
        <v>138</v>
      </c>
      <c r="D192" s="33" t="s">
        <v>87</v>
      </c>
      <c r="E192" s="40"/>
      <c r="F192" s="29"/>
    </row>
    <row r="193" spans="1:6" ht="19.5" customHeight="1" x14ac:dyDescent="0.4">
      <c r="A193" s="33"/>
      <c r="B193" s="25"/>
      <c r="C193" s="33"/>
      <c r="D193" s="33"/>
      <c r="E193" s="40"/>
      <c r="F193" s="29"/>
    </row>
    <row r="194" spans="1:6" ht="31.5" x14ac:dyDescent="0.4">
      <c r="A194" s="14" t="s">
        <v>6</v>
      </c>
      <c r="B194" s="25"/>
      <c r="C194" s="14" t="s">
        <v>88</v>
      </c>
      <c r="D194" s="14" t="s">
        <v>89</v>
      </c>
      <c r="E194" s="40"/>
      <c r="F194" s="29"/>
    </row>
    <row r="195" spans="1:6" ht="21.75" customHeight="1" x14ac:dyDescent="0.4">
      <c r="A195" s="11" t="s">
        <v>8</v>
      </c>
      <c r="B195" s="23">
        <v>33</v>
      </c>
      <c r="C195" s="27">
        <v>82.7</v>
      </c>
      <c r="D195" s="11" t="s">
        <v>23</v>
      </c>
      <c r="E195" s="38"/>
      <c r="F195" s="29">
        <f t="shared" si="2"/>
        <v>2729.1</v>
      </c>
    </row>
    <row r="196" spans="1:6" x14ac:dyDescent="0.4">
      <c r="A196" s="14" t="s">
        <v>92</v>
      </c>
      <c r="B196" s="25"/>
      <c r="C196" s="14" t="s">
        <v>84</v>
      </c>
      <c r="D196" s="17"/>
      <c r="E196" s="40"/>
      <c r="F196" s="29"/>
    </row>
    <row r="197" spans="1:6" ht="79.5" customHeight="1" x14ac:dyDescent="0.4">
      <c r="A197" s="33" t="s">
        <v>17</v>
      </c>
      <c r="B197" s="25"/>
      <c r="C197" s="34" t="s">
        <v>137</v>
      </c>
      <c r="D197" s="33" t="s">
        <v>87</v>
      </c>
      <c r="E197" s="40"/>
      <c r="F197" s="29"/>
    </row>
    <row r="198" spans="1:6" ht="27" customHeight="1" x14ac:dyDescent="0.4">
      <c r="A198" s="33"/>
      <c r="B198" s="25"/>
      <c r="C198" s="33"/>
      <c r="D198" s="33"/>
      <c r="E198" s="40"/>
      <c r="F198" s="29"/>
    </row>
    <row r="199" spans="1:6" ht="31.5" x14ac:dyDescent="0.4">
      <c r="A199" s="14" t="s">
        <v>6</v>
      </c>
      <c r="B199" s="25"/>
      <c r="C199" s="14" t="s">
        <v>88</v>
      </c>
      <c r="D199" s="14" t="s">
        <v>89</v>
      </c>
      <c r="E199" s="40"/>
      <c r="F199" s="29"/>
    </row>
    <row r="200" spans="1:6" ht="22.5" customHeight="1" x14ac:dyDescent="0.4">
      <c r="A200" s="11" t="s">
        <v>14</v>
      </c>
      <c r="B200" s="23">
        <v>47</v>
      </c>
      <c r="C200" s="27">
        <v>82.7</v>
      </c>
      <c r="D200" s="11" t="s">
        <v>23</v>
      </c>
      <c r="E200" s="38"/>
      <c r="F200" s="29">
        <f t="shared" si="2"/>
        <v>3886.9</v>
      </c>
    </row>
    <row r="201" spans="1:6" x14ac:dyDescent="0.4">
      <c r="A201" s="14" t="s">
        <v>93</v>
      </c>
      <c r="B201" s="25"/>
      <c r="C201" s="14" t="s">
        <v>94</v>
      </c>
      <c r="D201" s="17"/>
      <c r="E201" s="40"/>
      <c r="F201" s="29"/>
    </row>
    <row r="202" spans="1:6" ht="95.25" customHeight="1" x14ac:dyDescent="0.4">
      <c r="A202" s="33" t="s">
        <v>4</v>
      </c>
      <c r="B202" s="25"/>
      <c r="C202" s="34" t="s">
        <v>158</v>
      </c>
      <c r="D202" s="33" t="s">
        <v>95</v>
      </c>
      <c r="E202" s="40"/>
      <c r="F202" s="29"/>
    </row>
    <row r="203" spans="1:6" x14ac:dyDescent="0.4">
      <c r="A203" s="33"/>
      <c r="B203" s="25"/>
      <c r="C203" s="33"/>
      <c r="D203" s="33"/>
      <c r="E203" s="40"/>
      <c r="F203" s="29"/>
    </row>
    <row r="204" spans="1:6" ht="31.5" x14ac:dyDescent="0.4">
      <c r="A204" s="14" t="s">
        <v>6</v>
      </c>
      <c r="B204" s="25"/>
      <c r="C204" s="14" t="s">
        <v>96</v>
      </c>
      <c r="D204" s="14" t="s">
        <v>97</v>
      </c>
      <c r="E204" s="40"/>
      <c r="F204" s="29"/>
    </row>
    <row r="205" spans="1:6" ht="31.5" x14ac:dyDescent="0.4">
      <c r="A205" s="11" t="s">
        <v>8</v>
      </c>
      <c r="B205" s="23">
        <v>33</v>
      </c>
      <c r="C205" s="27">
        <v>109.7</v>
      </c>
      <c r="D205" s="11" t="s">
        <v>98</v>
      </c>
      <c r="E205" s="38"/>
      <c r="F205" s="29">
        <f t="shared" si="2"/>
        <v>3620.1</v>
      </c>
    </row>
    <row r="206" spans="1:6" x14ac:dyDescent="0.4">
      <c r="A206" s="14" t="s">
        <v>99</v>
      </c>
      <c r="B206" s="25"/>
      <c r="C206" s="14" t="s">
        <v>100</v>
      </c>
      <c r="D206" s="17"/>
      <c r="E206" s="40"/>
      <c r="F206" s="29"/>
    </row>
    <row r="207" spans="1:6" ht="111" customHeight="1" x14ac:dyDescent="0.4">
      <c r="A207" s="33" t="s">
        <v>4</v>
      </c>
      <c r="B207" s="25"/>
      <c r="C207" s="34" t="s">
        <v>159</v>
      </c>
      <c r="D207" s="33" t="s">
        <v>101</v>
      </c>
      <c r="E207" s="40"/>
      <c r="F207" s="29"/>
    </row>
    <row r="208" spans="1:6" x14ac:dyDescent="0.4">
      <c r="A208" s="33"/>
      <c r="B208" s="25"/>
      <c r="C208" s="33"/>
      <c r="D208" s="33"/>
      <c r="E208" s="40"/>
      <c r="F208" s="29"/>
    </row>
    <row r="209" spans="1:6" ht="31.5" x14ac:dyDescent="0.4">
      <c r="A209" s="14" t="s">
        <v>6</v>
      </c>
      <c r="B209" s="25"/>
      <c r="C209" s="14" t="s">
        <v>35</v>
      </c>
      <c r="D209" s="14" t="s">
        <v>102</v>
      </c>
      <c r="E209" s="40"/>
      <c r="F209" s="29"/>
    </row>
    <row r="210" spans="1:6" ht="31.5" x14ac:dyDescent="0.4">
      <c r="A210" s="11" t="s">
        <v>8</v>
      </c>
      <c r="B210" s="23">
        <v>17</v>
      </c>
      <c r="C210" s="27">
        <v>108.7</v>
      </c>
      <c r="D210" s="11" t="s">
        <v>103</v>
      </c>
      <c r="E210" s="38"/>
      <c r="F210" s="29">
        <f t="shared" si="2"/>
        <v>1847.9</v>
      </c>
    </row>
    <row r="211" spans="1:6" x14ac:dyDescent="0.4">
      <c r="A211" s="14" t="s">
        <v>104</v>
      </c>
      <c r="B211" s="25"/>
      <c r="C211" s="14" t="s">
        <v>100</v>
      </c>
      <c r="D211" s="17"/>
      <c r="E211" s="40"/>
      <c r="F211" s="29"/>
    </row>
    <row r="212" spans="1:6" ht="111" customHeight="1" x14ac:dyDescent="0.4">
      <c r="A212" s="33" t="s">
        <v>4</v>
      </c>
      <c r="B212" s="25"/>
      <c r="C212" s="34" t="s">
        <v>135</v>
      </c>
      <c r="D212" s="33" t="s">
        <v>105</v>
      </c>
      <c r="E212" s="40"/>
      <c r="F212" s="29"/>
    </row>
    <row r="213" spans="1:6" x14ac:dyDescent="0.4">
      <c r="A213" s="33"/>
      <c r="B213" s="25"/>
      <c r="C213" s="33"/>
      <c r="D213" s="33"/>
      <c r="E213" s="40"/>
      <c r="F213" s="29"/>
    </row>
    <row r="214" spans="1:6" ht="31.5" x14ac:dyDescent="0.4">
      <c r="A214" s="14" t="s">
        <v>6</v>
      </c>
      <c r="B214" s="25"/>
      <c r="C214" s="14" t="s">
        <v>106</v>
      </c>
      <c r="D214" s="14" t="s">
        <v>107</v>
      </c>
      <c r="E214" s="40"/>
      <c r="F214" s="29"/>
    </row>
    <row r="215" spans="1:6" ht="31.5" x14ac:dyDescent="0.4">
      <c r="A215" s="11" t="s">
        <v>8</v>
      </c>
      <c r="B215" s="23">
        <v>37</v>
      </c>
      <c r="C215" s="27">
        <v>145.69999999999999</v>
      </c>
      <c r="D215" s="11" t="s">
        <v>108</v>
      </c>
      <c r="E215" s="38"/>
      <c r="F215" s="29">
        <f t="shared" si="2"/>
        <v>5390.9</v>
      </c>
    </row>
    <row r="216" spans="1:6" x14ac:dyDescent="0.4">
      <c r="A216" s="14" t="s">
        <v>109</v>
      </c>
      <c r="B216" s="25"/>
      <c r="C216" s="14" t="s">
        <v>110</v>
      </c>
      <c r="D216" s="17"/>
      <c r="E216" s="40"/>
      <c r="F216" s="29"/>
    </row>
    <row r="217" spans="1:6" ht="95.25" customHeight="1" x14ac:dyDescent="0.4">
      <c r="A217" s="33" t="s">
        <v>17</v>
      </c>
      <c r="B217" s="25"/>
      <c r="C217" s="34" t="s">
        <v>136</v>
      </c>
      <c r="D217" s="33" t="s">
        <v>111</v>
      </c>
      <c r="E217" s="40"/>
      <c r="F217" s="29"/>
    </row>
    <row r="218" spans="1:6" x14ac:dyDescent="0.4">
      <c r="A218" s="33"/>
      <c r="B218" s="25"/>
      <c r="C218" s="33"/>
      <c r="D218" s="33"/>
      <c r="E218" s="40"/>
      <c r="F218" s="29"/>
    </row>
    <row r="219" spans="1:6" ht="31.5" x14ac:dyDescent="0.4">
      <c r="A219" s="14" t="s">
        <v>6</v>
      </c>
      <c r="B219" s="25"/>
      <c r="C219" s="14" t="s">
        <v>112</v>
      </c>
      <c r="D219" s="14" t="s">
        <v>113</v>
      </c>
      <c r="E219" s="40"/>
      <c r="F219" s="29"/>
    </row>
    <row r="220" spans="1:6" ht="31.5" x14ac:dyDescent="0.4">
      <c r="A220" s="11" t="s">
        <v>8</v>
      </c>
      <c r="B220" s="23">
        <v>40</v>
      </c>
      <c r="C220" s="27">
        <v>154.69999999999999</v>
      </c>
      <c r="D220" s="11" t="s">
        <v>42</v>
      </c>
      <c r="E220" s="38"/>
      <c r="F220" s="29">
        <f t="shared" ref="F220:F230" si="3">PRODUCT(B220,C220)</f>
        <v>6188</v>
      </c>
    </row>
    <row r="221" spans="1:6" x14ac:dyDescent="0.4">
      <c r="A221" s="14" t="s">
        <v>114</v>
      </c>
      <c r="B221" s="25"/>
      <c r="C221" s="14" t="s">
        <v>115</v>
      </c>
      <c r="D221" s="17"/>
      <c r="E221" s="40"/>
      <c r="F221" s="29"/>
    </row>
    <row r="222" spans="1:6" ht="31.5" x14ac:dyDescent="0.4">
      <c r="A222" s="14" t="s">
        <v>17</v>
      </c>
      <c r="B222" s="25"/>
      <c r="C222" s="15" t="s">
        <v>134</v>
      </c>
      <c r="D222" s="14" t="s">
        <v>116</v>
      </c>
      <c r="E222" s="40"/>
      <c r="F222" s="29"/>
    </row>
    <row r="223" spans="1:6" ht="79.5" customHeight="1" x14ac:dyDescent="0.4">
      <c r="A223" s="33" t="s">
        <v>6</v>
      </c>
      <c r="B223" s="25"/>
      <c r="C223" s="33" t="s">
        <v>117</v>
      </c>
      <c r="D223" s="33" t="s">
        <v>77</v>
      </c>
      <c r="E223" s="40"/>
      <c r="F223" s="29"/>
    </row>
    <row r="224" spans="1:6" x14ac:dyDescent="0.4">
      <c r="A224" s="33"/>
      <c r="B224" s="25"/>
      <c r="C224" s="33"/>
      <c r="D224" s="33"/>
      <c r="E224" s="40"/>
      <c r="F224" s="29"/>
    </row>
    <row r="225" spans="1:6" ht="31.5" x14ac:dyDescent="0.4">
      <c r="A225" s="11" t="s">
        <v>14</v>
      </c>
      <c r="B225" s="23">
        <v>18</v>
      </c>
      <c r="C225" s="27">
        <v>154.69999999999999</v>
      </c>
      <c r="D225" s="11" t="s">
        <v>118</v>
      </c>
      <c r="E225" s="38"/>
      <c r="F225" s="29">
        <f t="shared" si="3"/>
        <v>2784.6</v>
      </c>
    </row>
    <row r="226" spans="1:6" x14ac:dyDescent="0.4">
      <c r="A226" s="14" t="s">
        <v>119</v>
      </c>
      <c r="B226" s="25"/>
      <c r="C226" s="14" t="s">
        <v>115</v>
      </c>
      <c r="D226" s="17"/>
      <c r="E226" s="40"/>
      <c r="F226" s="29"/>
    </row>
    <row r="227" spans="1:6" ht="31.5" x14ac:dyDescent="0.4">
      <c r="A227" s="14" t="s">
        <v>4</v>
      </c>
      <c r="B227" s="25"/>
      <c r="C227" s="15" t="s">
        <v>133</v>
      </c>
      <c r="D227" s="14" t="s">
        <v>120</v>
      </c>
      <c r="E227" s="40"/>
      <c r="F227" s="29"/>
    </row>
    <row r="228" spans="1:6" ht="95.25" customHeight="1" x14ac:dyDescent="0.4">
      <c r="A228" s="33" t="s">
        <v>6</v>
      </c>
      <c r="B228" s="25"/>
      <c r="C228" s="33" t="s">
        <v>117</v>
      </c>
      <c r="D228" s="33" t="s">
        <v>121</v>
      </c>
      <c r="E228" s="40"/>
      <c r="F228" s="29"/>
    </row>
    <row r="229" spans="1:6" x14ac:dyDescent="0.4">
      <c r="A229" s="33"/>
      <c r="B229" s="25"/>
      <c r="C229" s="33"/>
      <c r="D229" s="33"/>
      <c r="E229" s="40"/>
      <c r="F229" s="29"/>
    </row>
    <row r="230" spans="1:6" x14ac:dyDescent="0.4">
      <c r="A230" s="11" t="s">
        <v>8</v>
      </c>
      <c r="B230" s="23">
        <v>19</v>
      </c>
      <c r="C230" s="27">
        <v>154.69999999999999</v>
      </c>
      <c r="D230" s="11" t="s">
        <v>122</v>
      </c>
      <c r="E230" s="38"/>
      <c r="F230" s="29">
        <f t="shared" si="3"/>
        <v>2939.2999999999997</v>
      </c>
    </row>
    <row r="231" spans="1:6" ht="20.25" thickBot="1" x14ac:dyDescent="0.45">
      <c r="F231" s="30"/>
    </row>
    <row r="232" spans="1:6" ht="21" thickTop="1" thickBot="1" x14ac:dyDescent="0.45">
      <c r="B232" s="32">
        <v>1092</v>
      </c>
      <c r="F232" s="31">
        <f>SUM(F25:F231)</f>
        <v>144431.4</v>
      </c>
    </row>
    <row r="233" spans="1:6" ht="20.25" thickTop="1" x14ac:dyDescent="0.4"/>
    <row r="234" spans="1:6" ht="22.5" x14ac:dyDescent="0.45">
      <c r="B234" s="26"/>
    </row>
  </sheetData>
  <mergeCells count="165">
    <mergeCell ref="E136:E140"/>
    <mergeCell ref="E141:E145"/>
    <mergeCell ref="E146:E150"/>
    <mergeCell ref="E151:E155"/>
    <mergeCell ref="E156:E160"/>
    <mergeCell ref="E161:E165"/>
    <mergeCell ref="E166:E170"/>
    <mergeCell ref="E226:E230"/>
    <mergeCell ref="E221:E225"/>
    <mergeCell ref="E216:E220"/>
    <mergeCell ref="E211:E215"/>
    <mergeCell ref="E206:E210"/>
    <mergeCell ref="E201:E205"/>
    <mergeCell ref="E196:E200"/>
    <mergeCell ref="E191:E195"/>
    <mergeCell ref="E186:E190"/>
    <mergeCell ref="E181:E185"/>
    <mergeCell ref="E176:E180"/>
    <mergeCell ref="E171:E175"/>
    <mergeCell ref="E91:E95"/>
    <mergeCell ref="E96:E100"/>
    <mergeCell ref="E101:E105"/>
    <mergeCell ref="E106:E110"/>
    <mergeCell ref="E111:E115"/>
    <mergeCell ref="E116:E120"/>
    <mergeCell ref="E121:E125"/>
    <mergeCell ref="E126:E130"/>
    <mergeCell ref="E131:E135"/>
    <mergeCell ref="E46:E49"/>
    <mergeCell ref="E50:E54"/>
    <mergeCell ref="E55:E60"/>
    <mergeCell ref="E61:E65"/>
    <mergeCell ref="E66:E70"/>
    <mergeCell ref="E71:E75"/>
    <mergeCell ref="E76:E80"/>
    <mergeCell ref="E81:E85"/>
    <mergeCell ref="E86:E90"/>
    <mergeCell ref="A22:A23"/>
    <mergeCell ref="C22:C23"/>
    <mergeCell ref="D22:D23"/>
    <mergeCell ref="A27:A28"/>
    <mergeCell ref="C27:C28"/>
    <mergeCell ref="D27:D28"/>
    <mergeCell ref="E31:E35"/>
    <mergeCell ref="E36:E40"/>
    <mergeCell ref="E41:E45"/>
    <mergeCell ref="A43:A44"/>
    <mergeCell ref="C43:C44"/>
    <mergeCell ref="D43:D44"/>
    <mergeCell ref="E26:E30"/>
    <mergeCell ref="E20:E25"/>
    <mergeCell ref="A51:A52"/>
    <mergeCell ref="C51:C52"/>
    <mergeCell ref="D51:D52"/>
    <mergeCell ref="A32:A33"/>
    <mergeCell ref="C32:C33"/>
    <mergeCell ref="D32:D33"/>
    <mergeCell ref="A37:A38"/>
    <mergeCell ref="C37:C38"/>
    <mergeCell ref="D37:D38"/>
    <mergeCell ref="A68:A69"/>
    <mergeCell ref="C68:C69"/>
    <mergeCell ref="D68:D69"/>
    <mergeCell ref="A72:A73"/>
    <mergeCell ref="C72:C73"/>
    <mergeCell ref="D72:D73"/>
    <mergeCell ref="A57:A58"/>
    <mergeCell ref="C57:C58"/>
    <mergeCell ref="D57:D58"/>
    <mergeCell ref="A63:A64"/>
    <mergeCell ref="C63:C64"/>
    <mergeCell ref="D63:D64"/>
    <mergeCell ref="A88:A89"/>
    <mergeCell ref="C88:C89"/>
    <mergeCell ref="D88:D89"/>
    <mergeCell ref="A92:A93"/>
    <mergeCell ref="C92:C93"/>
    <mergeCell ref="D92:D93"/>
    <mergeCell ref="A77:A78"/>
    <mergeCell ref="C77:C78"/>
    <mergeCell ref="D77:D78"/>
    <mergeCell ref="A82:A83"/>
    <mergeCell ref="C82:C83"/>
    <mergeCell ref="D82:D83"/>
    <mergeCell ref="A107:A108"/>
    <mergeCell ref="C107:C108"/>
    <mergeCell ref="D107:D108"/>
    <mergeCell ref="A112:A113"/>
    <mergeCell ref="C112:C113"/>
    <mergeCell ref="D112:D113"/>
    <mergeCell ref="A97:A98"/>
    <mergeCell ref="C97:C98"/>
    <mergeCell ref="D97:D98"/>
    <mergeCell ref="A103:A104"/>
    <mergeCell ref="C103:C104"/>
    <mergeCell ref="D103:D104"/>
    <mergeCell ref="A128:A129"/>
    <mergeCell ref="C128:C129"/>
    <mergeCell ref="D128:D129"/>
    <mergeCell ref="A133:A134"/>
    <mergeCell ref="C133:C134"/>
    <mergeCell ref="D133:D134"/>
    <mergeCell ref="A118:A119"/>
    <mergeCell ref="C118:C119"/>
    <mergeCell ref="D118:D119"/>
    <mergeCell ref="A123:A124"/>
    <mergeCell ref="C123:C124"/>
    <mergeCell ref="D123:D124"/>
    <mergeCell ref="A147:A148"/>
    <mergeCell ref="C147:C148"/>
    <mergeCell ref="D147:D148"/>
    <mergeCell ref="A152:A153"/>
    <mergeCell ref="C152:C153"/>
    <mergeCell ref="D152:D153"/>
    <mergeCell ref="A137:A138"/>
    <mergeCell ref="C137:C138"/>
    <mergeCell ref="D137:D138"/>
    <mergeCell ref="A142:A143"/>
    <mergeCell ref="C142:C143"/>
    <mergeCell ref="D142:D143"/>
    <mergeCell ref="A168:A169"/>
    <mergeCell ref="C168:C169"/>
    <mergeCell ref="D168:D169"/>
    <mergeCell ref="A173:A174"/>
    <mergeCell ref="C173:C174"/>
    <mergeCell ref="D173:D174"/>
    <mergeCell ref="A157:A158"/>
    <mergeCell ref="C157:C158"/>
    <mergeCell ref="D157:D158"/>
    <mergeCell ref="A162:A163"/>
    <mergeCell ref="C162:C163"/>
    <mergeCell ref="D162:D163"/>
    <mergeCell ref="A187:A188"/>
    <mergeCell ref="C187:C188"/>
    <mergeCell ref="D187:D188"/>
    <mergeCell ref="A192:A193"/>
    <mergeCell ref="C192:C193"/>
    <mergeCell ref="D192:D193"/>
    <mergeCell ref="A177:A178"/>
    <mergeCell ref="C177:C178"/>
    <mergeCell ref="D177:D178"/>
    <mergeCell ref="A182:A183"/>
    <mergeCell ref="C182:C183"/>
    <mergeCell ref="D182:D183"/>
    <mergeCell ref="A228:A229"/>
    <mergeCell ref="C228:C229"/>
    <mergeCell ref="D228:D229"/>
    <mergeCell ref="A217:A218"/>
    <mergeCell ref="C217:C218"/>
    <mergeCell ref="D217:D218"/>
    <mergeCell ref="A223:A224"/>
    <mergeCell ref="C223:C224"/>
    <mergeCell ref="D223:D224"/>
    <mergeCell ref="A207:A208"/>
    <mergeCell ref="C207:C208"/>
    <mergeCell ref="D207:D208"/>
    <mergeCell ref="A212:A213"/>
    <mergeCell ref="C212:C213"/>
    <mergeCell ref="D212:D213"/>
    <mergeCell ref="A197:A198"/>
    <mergeCell ref="C197:C198"/>
    <mergeCell ref="D197:D198"/>
    <mergeCell ref="A202:A203"/>
    <mergeCell ref="C202:C203"/>
    <mergeCell ref="D202:D20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2017-03-08T23:43:50Z</dcterms:created>
  <dcterms:modified xsi:type="dcterms:W3CDTF">2017-03-16T10:47:17Z</dcterms:modified>
</cp:coreProperties>
</file>